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4525"/>
</workbook>
</file>

<file path=xl/calcChain.xml><?xml version="1.0" encoding="utf-8"?>
<calcChain xmlns="http://schemas.openxmlformats.org/spreadsheetml/2006/main">
  <c r="BB41" i="1" l="1"/>
  <c r="BB40" i="1"/>
  <c r="BB39" i="1"/>
  <c r="BB38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B7" i="1"/>
  <c r="BB6" i="1"/>
  <c r="BB5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B5" i="1" l="1"/>
  <c r="C5" i="1"/>
  <c r="D5" i="1"/>
  <c r="E5" i="1"/>
  <c r="F5" i="1"/>
  <c r="G5" i="1"/>
  <c r="H5" i="1"/>
  <c r="I5" i="1"/>
  <c r="J5" i="1"/>
  <c r="AL5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C6" i="1" l="1"/>
  <c r="E6" i="1"/>
  <c r="G6" i="1"/>
  <c r="I6" i="1"/>
  <c r="K6" i="1"/>
  <c r="M6" i="1"/>
  <c r="O6" i="1"/>
  <c r="Q6" i="1"/>
  <c r="S6" i="1"/>
  <c r="U6" i="1"/>
  <c r="W6" i="1"/>
  <c r="Y6" i="1"/>
  <c r="AA6" i="1"/>
  <c r="AC6" i="1"/>
  <c r="AE6" i="1"/>
  <c r="AG6" i="1"/>
  <c r="AI6" i="1"/>
  <c r="AK6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C8" i="1"/>
  <c r="E8" i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C10" i="1"/>
  <c r="E10" i="1"/>
  <c r="G10" i="1"/>
  <c r="D6" i="1"/>
  <c r="H6" i="1"/>
  <c r="L6" i="1"/>
  <c r="P6" i="1"/>
  <c r="T6" i="1"/>
  <c r="X6" i="1"/>
  <c r="AB6" i="1"/>
  <c r="AF6" i="1"/>
  <c r="AJ6" i="1"/>
  <c r="C7" i="1"/>
  <c r="G7" i="1"/>
  <c r="K7" i="1"/>
  <c r="O7" i="1"/>
  <c r="S7" i="1"/>
  <c r="W7" i="1"/>
  <c r="AA7" i="1"/>
  <c r="AE7" i="1"/>
  <c r="AI7" i="1"/>
  <c r="D8" i="1"/>
  <c r="H8" i="1"/>
  <c r="L8" i="1"/>
  <c r="P8" i="1"/>
  <c r="T8" i="1"/>
  <c r="X8" i="1"/>
  <c r="AB8" i="1"/>
  <c r="AF8" i="1"/>
  <c r="AJ8" i="1"/>
  <c r="C9" i="1"/>
  <c r="G9" i="1"/>
  <c r="K9" i="1"/>
  <c r="O9" i="1"/>
  <c r="S9" i="1"/>
  <c r="W9" i="1"/>
  <c r="AA9" i="1"/>
  <c r="AE9" i="1"/>
  <c r="AI9" i="1"/>
  <c r="D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C11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B12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C13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C14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C15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C16" i="1"/>
  <c r="E16" i="1"/>
  <c r="G16" i="1"/>
  <c r="I16" i="1"/>
  <c r="K16" i="1"/>
  <c r="M16" i="1"/>
  <c r="O16" i="1"/>
  <c r="Q16" i="1"/>
  <c r="S16" i="1"/>
  <c r="F6" i="1"/>
  <c r="N6" i="1"/>
  <c r="V6" i="1"/>
  <c r="AD6" i="1"/>
  <c r="AL6" i="1"/>
  <c r="I7" i="1"/>
  <c r="Q7" i="1"/>
  <c r="Y7" i="1"/>
  <c r="AG7" i="1"/>
  <c r="F8" i="1"/>
  <c r="N8" i="1"/>
  <c r="V8" i="1"/>
  <c r="AD8" i="1"/>
  <c r="AL8" i="1"/>
  <c r="I9" i="1"/>
  <c r="Q9" i="1"/>
  <c r="Y9" i="1"/>
  <c r="AG9" i="1"/>
  <c r="F10" i="1"/>
  <c r="K10" i="1"/>
  <c r="O10" i="1"/>
  <c r="S10" i="1"/>
  <c r="W10" i="1"/>
  <c r="AA10" i="1"/>
  <c r="AE10" i="1"/>
  <c r="AI10" i="1"/>
  <c r="D11" i="1"/>
  <c r="H11" i="1"/>
  <c r="L11" i="1"/>
  <c r="P11" i="1"/>
  <c r="T11" i="1"/>
  <c r="X11" i="1"/>
  <c r="AB11" i="1"/>
  <c r="AF11" i="1"/>
  <c r="AJ11" i="1"/>
  <c r="C12" i="1"/>
  <c r="G12" i="1"/>
  <c r="K12" i="1"/>
  <c r="O12" i="1"/>
  <c r="S12" i="1"/>
  <c r="W12" i="1"/>
  <c r="AA12" i="1"/>
  <c r="AE12" i="1"/>
  <c r="AI12" i="1"/>
  <c r="D13" i="1"/>
  <c r="H13" i="1"/>
  <c r="L13" i="1"/>
  <c r="P13" i="1"/>
  <c r="T13" i="1"/>
  <c r="X13" i="1"/>
  <c r="AB13" i="1"/>
  <c r="AF13" i="1"/>
  <c r="AJ13" i="1"/>
  <c r="D14" i="1"/>
  <c r="H14" i="1"/>
  <c r="L14" i="1"/>
  <c r="P14" i="1"/>
  <c r="T14" i="1"/>
  <c r="X14" i="1"/>
  <c r="AB14" i="1"/>
  <c r="AF14" i="1"/>
  <c r="AJ14" i="1"/>
  <c r="D15" i="1"/>
  <c r="H15" i="1"/>
  <c r="L15" i="1"/>
  <c r="P15" i="1"/>
  <c r="T15" i="1"/>
  <c r="X15" i="1"/>
  <c r="AB15" i="1"/>
  <c r="AF15" i="1"/>
  <c r="AJ15" i="1"/>
  <c r="D16" i="1"/>
  <c r="H16" i="1"/>
  <c r="L16" i="1"/>
  <c r="P16" i="1"/>
  <c r="T16" i="1"/>
  <c r="V16" i="1"/>
  <c r="X16" i="1"/>
  <c r="Z16" i="1"/>
  <c r="AB16" i="1"/>
  <c r="AD16" i="1"/>
  <c r="AF16" i="1"/>
  <c r="AH16" i="1"/>
  <c r="AJ16" i="1"/>
  <c r="AL16" i="1"/>
  <c r="B17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B18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B19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B20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B21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B22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B23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B24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B25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B26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B27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B28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B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B30" i="1"/>
  <c r="D30" i="1"/>
  <c r="F30" i="1"/>
  <c r="J6" i="1"/>
  <c r="Z6" i="1"/>
  <c r="M7" i="1"/>
  <c r="AC7" i="1"/>
  <c r="J8" i="1"/>
  <c r="Z8" i="1"/>
  <c r="M9" i="1"/>
  <c r="AC9" i="1"/>
  <c r="I10" i="1"/>
  <c r="Q10" i="1"/>
  <c r="Y10" i="1"/>
  <c r="AG10" i="1"/>
  <c r="F11" i="1"/>
  <c r="N11" i="1"/>
  <c r="V11" i="1"/>
  <c r="AD11" i="1"/>
  <c r="AL11" i="1"/>
  <c r="I12" i="1"/>
  <c r="Q12" i="1"/>
  <c r="Y12" i="1"/>
  <c r="AG12" i="1"/>
  <c r="F13" i="1"/>
  <c r="N13" i="1"/>
  <c r="V13" i="1"/>
  <c r="AD13" i="1"/>
  <c r="AL13" i="1"/>
  <c r="B14" i="1"/>
  <c r="J14" i="1"/>
  <c r="R14" i="1"/>
  <c r="Z14" i="1"/>
  <c r="AH14" i="1"/>
  <c r="F15" i="1"/>
  <c r="N15" i="1"/>
  <c r="V15" i="1"/>
  <c r="AD15" i="1"/>
  <c r="AL15" i="1"/>
  <c r="B16" i="1"/>
  <c r="J16" i="1"/>
  <c r="R16" i="1"/>
  <c r="W16" i="1"/>
  <c r="AA16" i="1"/>
  <c r="AE16" i="1"/>
  <c r="AI16" i="1"/>
  <c r="E17" i="1"/>
  <c r="I17" i="1"/>
  <c r="M17" i="1"/>
  <c r="Q17" i="1"/>
  <c r="U17" i="1"/>
  <c r="Y17" i="1"/>
  <c r="AC17" i="1"/>
  <c r="AG17" i="1"/>
  <c r="AK17" i="1"/>
  <c r="C18" i="1"/>
  <c r="G18" i="1"/>
  <c r="K18" i="1"/>
  <c r="O18" i="1"/>
  <c r="S18" i="1"/>
  <c r="W18" i="1"/>
  <c r="AA18" i="1"/>
  <c r="AE18" i="1"/>
  <c r="AI18" i="1"/>
  <c r="E19" i="1"/>
  <c r="I19" i="1"/>
  <c r="M19" i="1"/>
  <c r="Q19" i="1"/>
  <c r="U19" i="1"/>
  <c r="Y19" i="1"/>
  <c r="AC19" i="1"/>
  <c r="AG19" i="1"/>
  <c r="AK19" i="1"/>
  <c r="C20" i="1"/>
  <c r="G20" i="1"/>
  <c r="K20" i="1"/>
  <c r="O20" i="1"/>
  <c r="S20" i="1"/>
  <c r="W20" i="1"/>
  <c r="AA20" i="1"/>
  <c r="AE20" i="1"/>
  <c r="AI20" i="1"/>
  <c r="E21" i="1"/>
  <c r="I21" i="1"/>
  <c r="M21" i="1"/>
  <c r="Q21" i="1"/>
  <c r="U21" i="1"/>
  <c r="Y21" i="1"/>
  <c r="AC21" i="1"/>
  <c r="AG21" i="1"/>
  <c r="AK21" i="1"/>
  <c r="C22" i="1"/>
  <c r="G22" i="1"/>
  <c r="K22" i="1"/>
  <c r="O22" i="1"/>
  <c r="S22" i="1"/>
  <c r="W22" i="1"/>
  <c r="AA22" i="1"/>
  <c r="AE22" i="1"/>
  <c r="AI22" i="1"/>
  <c r="E23" i="1"/>
  <c r="I23" i="1"/>
  <c r="M23" i="1"/>
  <c r="Q23" i="1"/>
  <c r="U23" i="1"/>
  <c r="Y23" i="1"/>
  <c r="AC23" i="1"/>
  <c r="AG23" i="1"/>
  <c r="AK23" i="1"/>
  <c r="C24" i="1"/>
  <c r="G24" i="1"/>
  <c r="K24" i="1"/>
  <c r="O24" i="1"/>
  <c r="S24" i="1"/>
  <c r="W24" i="1"/>
  <c r="AA24" i="1"/>
  <c r="AE24" i="1"/>
  <c r="AI24" i="1"/>
  <c r="E25" i="1"/>
  <c r="I25" i="1"/>
  <c r="M25" i="1"/>
  <c r="Q25" i="1"/>
  <c r="U25" i="1"/>
  <c r="Y25" i="1"/>
  <c r="AC25" i="1"/>
  <c r="AG25" i="1"/>
  <c r="AK25" i="1"/>
  <c r="C26" i="1"/>
  <c r="G26" i="1"/>
  <c r="K26" i="1"/>
  <c r="O26" i="1"/>
  <c r="S26" i="1"/>
  <c r="W26" i="1"/>
  <c r="AA26" i="1"/>
  <c r="AE26" i="1"/>
  <c r="AI26" i="1"/>
  <c r="E27" i="1"/>
  <c r="I27" i="1"/>
  <c r="M27" i="1"/>
  <c r="Q27" i="1"/>
  <c r="U27" i="1"/>
  <c r="Y27" i="1"/>
  <c r="AC27" i="1"/>
  <c r="AG27" i="1"/>
  <c r="AK27" i="1"/>
  <c r="C28" i="1"/>
  <c r="G28" i="1"/>
  <c r="K28" i="1"/>
  <c r="O28" i="1"/>
  <c r="S28" i="1"/>
  <c r="W28" i="1"/>
  <c r="AA28" i="1"/>
  <c r="AE28" i="1"/>
  <c r="AI28" i="1"/>
  <c r="E29" i="1"/>
  <c r="I29" i="1"/>
  <c r="M29" i="1"/>
  <c r="Q29" i="1"/>
  <c r="U29" i="1"/>
  <c r="Y29" i="1"/>
  <c r="AC29" i="1"/>
  <c r="AG29" i="1"/>
  <c r="AK29" i="1"/>
  <c r="C30" i="1"/>
  <c r="G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C31" i="1"/>
  <c r="E31" i="1"/>
  <c r="G31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C32" i="1"/>
  <c r="E32" i="1"/>
  <c r="G32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C33" i="1"/>
  <c r="E33" i="1"/>
  <c r="G33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C34" i="1"/>
  <c r="E34" i="1"/>
  <c r="G34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C35" i="1"/>
  <c r="E35" i="1"/>
  <c r="G35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C36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C37" i="1"/>
  <c r="E37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C39" i="1"/>
  <c r="E39" i="1"/>
  <c r="G39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C40" i="1"/>
  <c r="E40" i="1"/>
  <c r="G4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B41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AH41" i="1"/>
  <c r="AJ41" i="1"/>
  <c r="AL41" i="1"/>
  <c r="B6" i="1"/>
  <c r="R6" i="1"/>
  <c r="AH6" i="1"/>
  <c r="E7" i="1"/>
  <c r="U7" i="1"/>
  <c r="AK7" i="1"/>
  <c r="B8" i="1"/>
  <c r="R8" i="1"/>
  <c r="AH8" i="1"/>
  <c r="E9" i="1"/>
  <c r="U9" i="1"/>
  <c r="AK9" i="1"/>
  <c r="B10" i="1"/>
  <c r="M10" i="1"/>
  <c r="U10" i="1"/>
  <c r="AC10" i="1"/>
  <c r="AK10" i="1"/>
  <c r="B11" i="1"/>
  <c r="J11" i="1"/>
  <c r="R11" i="1"/>
  <c r="Z11" i="1"/>
  <c r="AH11" i="1"/>
  <c r="E12" i="1"/>
  <c r="M12" i="1"/>
  <c r="U12" i="1"/>
  <c r="AC12" i="1"/>
  <c r="AK12" i="1"/>
  <c r="B13" i="1"/>
  <c r="J13" i="1"/>
  <c r="R13" i="1"/>
  <c r="Z13" i="1"/>
  <c r="AH13" i="1"/>
  <c r="F14" i="1"/>
  <c r="N14" i="1"/>
  <c r="V14" i="1"/>
  <c r="AD14" i="1"/>
  <c r="AL14" i="1"/>
  <c r="B15" i="1"/>
  <c r="J15" i="1"/>
  <c r="R15" i="1"/>
  <c r="Z15" i="1"/>
  <c r="AH15" i="1"/>
  <c r="F16" i="1"/>
  <c r="N16" i="1"/>
  <c r="U16" i="1"/>
  <c r="Y16" i="1"/>
  <c r="AC16" i="1"/>
  <c r="AG16" i="1"/>
  <c r="AK16" i="1"/>
  <c r="C17" i="1"/>
  <c r="G17" i="1"/>
  <c r="K17" i="1"/>
  <c r="O17" i="1"/>
  <c r="S17" i="1"/>
  <c r="W17" i="1"/>
  <c r="AA17" i="1"/>
  <c r="AE17" i="1"/>
  <c r="AI17" i="1"/>
  <c r="E18" i="1"/>
  <c r="I18" i="1"/>
  <c r="M18" i="1"/>
  <c r="Q18" i="1"/>
  <c r="U18" i="1"/>
  <c r="Y18" i="1"/>
  <c r="AC18" i="1"/>
  <c r="AG18" i="1"/>
  <c r="AK18" i="1"/>
  <c r="C19" i="1"/>
  <c r="G19" i="1"/>
  <c r="K19" i="1"/>
  <c r="O19" i="1"/>
  <c r="S19" i="1"/>
  <c r="W19" i="1"/>
  <c r="AA19" i="1"/>
  <c r="AE19" i="1"/>
  <c r="AI19" i="1"/>
  <c r="E20" i="1"/>
  <c r="I20" i="1"/>
  <c r="M20" i="1"/>
  <c r="Q20" i="1"/>
  <c r="U20" i="1"/>
  <c r="Y20" i="1"/>
  <c r="AC20" i="1"/>
  <c r="AG20" i="1"/>
  <c r="AK20" i="1"/>
  <c r="C21" i="1"/>
  <c r="G21" i="1"/>
  <c r="K21" i="1"/>
  <c r="O21" i="1"/>
  <c r="S21" i="1"/>
  <c r="W21" i="1"/>
  <c r="AA21" i="1"/>
  <c r="AE21" i="1"/>
  <c r="AI21" i="1"/>
  <c r="E22" i="1"/>
  <c r="I22" i="1"/>
  <c r="M22" i="1"/>
  <c r="Q22" i="1"/>
  <c r="U22" i="1"/>
  <c r="Y22" i="1"/>
  <c r="AC22" i="1"/>
  <c r="AG22" i="1"/>
  <c r="AK22" i="1"/>
  <c r="C23" i="1"/>
  <c r="G23" i="1"/>
  <c r="K23" i="1"/>
  <c r="O23" i="1"/>
  <c r="S23" i="1"/>
  <c r="W23" i="1"/>
  <c r="AA23" i="1"/>
  <c r="AE23" i="1"/>
  <c r="AI23" i="1"/>
  <c r="E24" i="1"/>
  <c r="I24" i="1"/>
  <c r="M24" i="1"/>
  <c r="Q24" i="1"/>
  <c r="U24" i="1"/>
  <c r="Y24" i="1"/>
  <c r="AC24" i="1"/>
  <c r="AG24" i="1"/>
  <c r="AK24" i="1"/>
  <c r="C25" i="1"/>
  <c r="G25" i="1"/>
  <c r="K25" i="1"/>
  <c r="O25" i="1"/>
  <c r="S25" i="1"/>
  <c r="W25" i="1"/>
  <c r="AA25" i="1"/>
  <c r="AE25" i="1"/>
  <c r="AI25" i="1"/>
  <c r="E26" i="1"/>
  <c r="I26" i="1"/>
  <c r="M26" i="1"/>
  <c r="Q26" i="1"/>
  <c r="U26" i="1"/>
  <c r="Y26" i="1"/>
  <c r="AC26" i="1"/>
  <c r="AG26" i="1"/>
  <c r="AK26" i="1"/>
  <c r="C27" i="1"/>
  <c r="G27" i="1"/>
  <c r="K27" i="1"/>
  <c r="O27" i="1"/>
  <c r="S27" i="1"/>
  <c r="W27" i="1"/>
  <c r="AA27" i="1"/>
  <c r="AE27" i="1"/>
  <c r="AI27" i="1"/>
  <c r="E28" i="1"/>
  <c r="I28" i="1"/>
  <c r="M28" i="1"/>
  <c r="Q28" i="1"/>
  <c r="U28" i="1"/>
  <c r="Y28" i="1"/>
  <c r="AC28" i="1"/>
  <c r="AG28" i="1"/>
  <c r="AK28" i="1"/>
  <c r="C29" i="1"/>
  <c r="G29" i="1"/>
  <c r="K29" i="1"/>
  <c r="O29" i="1"/>
  <c r="S29" i="1"/>
  <c r="W29" i="1"/>
  <c r="AA29" i="1"/>
  <c r="AE29" i="1"/>
  <c r="AI29" i="1"/>
  <c r="E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B31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B32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B33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B3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B35" i="1"/>
  <c r="AI41" i="1"/>
  <c r="AE41" i="1"/>
  <c r="AA41" i="1"/>
  <c r="W41" i="1"/>
  <c r="S41" i="1"/>
  <c r="O41" i="1"/>
  <c r="K41" i="1"/>
  <c r="G41" i="1"/>
  <c r="C41" i="1"/>
  <c r="AL40" i="1"/>
  <c r="AH40" i="1"/>
  <c r="AD40" i="1"/>
  <c r="Z40" i="1"/>
  <c r="V40" i="1"/>
  <c r="R40" i="1"/>
  <c r="N40" i="1"/>
  <c r="J40" i="1"/>
  <c r="F40" i="1"/>
  <c r="B40" i="1"/>
  <c r="AL39" i="1"/>
  <c r="AH39" i="1"/>
  <c r="AD39" i="1"/>
  <c r="Z39" i="1"/>
  <c r="V39" i="1"/>
  <c r="R39" i="1"/>
  <c r="N39" i="1"/>
  <c r="J39" i="1"/>
  <c r="F39" i="1"/>
  <c r="B39" i="1"/>
  <c r="AL38" i="1"/>
  <c r="AH38" i="1"/>
  <c r="AD38" i="1"/>
  <c r="Z38" i="1"/>
  <c r="V38" i="1"/>
  <c r="R38" i="1"/>
  <c r="N38" i="1"/>
  <c r="J38" i="1"/>
  <c r="F38" i="1"/>
  <c r="B38" i="1"/>
  <c r="AL37" i="1"/>
  <c r="AH37" i="1"/>
  <c r="AD37" i="1"/>
  <c r="Z37" i="1"/>
  <c r="V37" i="1"/>
  <c r="R37" i="1"/>
  <c r="N37" i="1"/>
  <c r="J37" i="1"/>
  <c r="F37" i="1"/>
  <c r="B37" i="1"/>
  <c r="AL36" i="1"/>
  <c r="AH36" i="1"/>
  <c r="AD36" i="1"/>
  <c r="Z36" i="1"/>
  <c r="V36" i="1"/>
  <c r="R36" i="1"/>
  <c r="N36" i="1"/>
  <c r="J36" i="1"/>
  <c r="F36" i="1"/>
  <c r="B36" i="1"/>
  <c r="AL35" i="1"/>
  <c r="AH35" i="1"/>
  <c r="AD35" i="1"/>
  <c r="Z35" i="1"/>
  <c r="V35" i="1"/>
  <c r="R35" i="1"/>
  <c r="N35" i="1"/>
  <c r="J35" i="1"/>
  <c r="F35" i="1"/>
  <c r="AK41" i="1"/>
  <c r="AG41" i="1"/>
  <c r="AC41" i="1"/>
  <c r="Y41" i="1"/>
  <c r="U41" i="1"/>
  <c r="Q41" i="1"/>
  <c r="M41" i="1"/>
  <c r="I41" i="1"/>
  <c r="E41" i="1"/>
  <c r="AJ40" i="1"/>
  <c r="AF40" i="1"/>
  <c r="AB40" i="1"/>
  <c r="X40" i="1"/>
  <c r="T40" i="1"/>
  <c r="P40" i="1"/>
  <c r="L40" i="1"/>
  <c r="H40" i="1"/>
  <c r="D40" i="1"/>
  <c r="AJ39" i="1"/>
  <c r="AF39" i="1"/>
  <c r="AB39" i="1"/>
  <c r="X39" i="1"/>
  <c r="T39" i="1"/>
  <c r="P39" i="1"/>
  <c r="L39" i="1"/>
  <c r="H39" i="1"/>
  <c r="D39" i="1"/>
  <c r="AJ38" i="1"/>
  <c r="AF38" i="1"/>
  <c r="AB38" i="1"/>
  <c r="X38" i="1"/>
  <c r="T38" i="1"/>
  <c r="P38" i="1"/>
  <c r="L38" i="1"/>
  <c r="H38" i="1"/>
  <c r="D38" i="1"/>
  <c r="AJ37" i="1"/>
  <c r="AF37" i="1"/>
  <c r="AB37" i="1"/>
  <c r="X37" i="1"/>
  <c r="T37" i="1"/>
  <c r="P37" i="1"/>
  <c r="L37" i="1"/>
  <c r="H37" i="1"/>
  <c r="D37" i="1"/>
  <c r="AJ36" i="1"/>
  <c r="AF36" i="1"/>
  <c r="AB36" i="1"/>
  <c r="X36" i="1"/>
  <c r="T36" i="1"/>
  <c r="P36" i="1"/>
  <c r="L36" i="1"/>
  <c r="H36" i="1"/>
  <c r="D36" i="1"/>
  <c r="AJ35" i="1"/>
  <c r="AF35" i="1"/>
  <c r="AB35" i="1"/>
  <c r="X35" i="1"/>
  <c r="T35" i="1"/>
  <c r="P35" i="1"/>
  <c r="L35" i="1"/>
  <c r="H35" i="1"/>
  <c r="D35" i="1"/>
  <c r="J7" i="1"/>
  <c r="J9" i="1"/>
  <c r="H7" i="1"/>
  <c r="H9" i="1"/>
  <c r="F7" i="1"/>
  <c r="F9" i="1"/>
  <c r="D7" i="1"/>
  <c r="D9" i="1"/>
  <c r="B7" i="1"/>
  <c r="B9" i="1"/>
  <c r="AT20" i="1"/>
  <c r="AT7" i="1"/>
  <c r="AT9" i="1"/>
  <c r="AT11" i="1"/>
  <c r="AT13" i="1"/>
  <c r="AT15" i="1"/>
  <c r="AT17" i="1"/>
  <c r="AT19" i="1"/>
  <c r="AT21" i="1"/>
  <c r="AT23" i="1"/>
  <c r="AT25" i="1"/>
  <c r="AT41" i="1"/>
  <c r="AT40" i="1"/>
  <c r="AT39" i="1"/>
  <c r="AT38" i="1"/>
  <c r="AT37" i="1"/>
  <c r="AT36" i="1"/>
  <c r="AT35" i="1"/>
  <c r="AT33" i="1"/>
  <c r="AT31" i="1"/>
  <c r="AT29" i="1"/>
  <c r="AT27" i="1"/>
  <c r="AT6" i="1"/>
  <c r="AT8" i="1"/>
  <c r="AT10" i="1"/>
  <c r="AT12" i="1"/>
  <c r="AT14" i="1"/>
  <c r="AT16" i="1"/>
  <c r="AT18" i="1"/>
  <c r="AT22" i="1"/>
  <c r="AT24" i="1"/>
  <c r="AT34" i="1"/>
  <c r="AT32" i="1"/>
  <c r="AT30" i="1"/>
  <c r="AT28" i="1"/>
  <c r="AT26" i="1"/>
  <c r="AQ9" i="1" l="1"/>
  <c r="AP9" i="1"/>
  <c r="AQ36" i="1"/>
  <c r="AP36" i="1"/>
  <c r="AQ37" i="1"/>
  <c r="AP37" i="1"/>
  <c r="AQ38" i="1"/>
  <c r="AP38" i="1"/>
  <c r="AQ39" i="1"/>
  <c r="AP39" i="1"/>
  <c r="AQ40" i="1"/>
  <c r="AP40" i="1"/>
  <c r="AQ34" i="1"/>
  <c r="AP34" i="1"/>
  <c r="AQ32" i="1"/>
  <c r="AP32" i="1"/>
  <c r="AQ10" i="1"/>
  <c r="AP10" i="1"/>
  <c r="AQ8" i="1"/>
  <c r="AP8" i="1"/>
  <c r="AQ16" i="1"/>
  <c r="AP16" i="1"/>
  <c r="AQ14" i="1"/>
  <c r="AP14" i="1"/>
  <c r="AQ29" i="1"/>
  <c r="AP29" i="1"/>
  <c r="AQ27" i="1"/>
  <c r="AP27" i="1"/>
  <c r="AQ25" i="1"/>
  <c r="AP25" i="1"/>
  <c r="AQ23" i="1"/>
  <c r="AP23" i="1"/>
  <c r="AQ21" i="1"/>
  <c r="AP21" i="1"/>
  <c r="AQ19" i="1"/>
  <c r="AP19" i="1"/>
  <c r="AQ17" i="1"/>
  <c r="AP17" i="1"/>
  <c r="AQ7" i="1"/>
  <c r="AP7" i="1"/>
  <c r="AQ35" i="1"/>
  <c r="AP35" i="1"/>
  <c r="AQ33" i="1"/>
  <c r="AP33" i="1"/>
  <c r="AQ31" i="1"/>
  <c r="AP31" i="1"/>
  <c r="AQ15" i="1"/>
  <c r="AP15" i="1"/>
  <c r="AQ13" i="1"/>
  <c r="AP13" i="1"/>
  <c r="AQ11" i="1"/>
  <c r="AP11" i="1"/>
  <c r="AQ41" i="1"/>
  <c r="AP41" i="1"/>
  <c r="AQ30" i="1"/>
  <c r="AP30" i="1"/>
  <c r="AQ28" i="1"/>
  <c r="AP28" i="1"/>
  <c r="AQ26" i="1"/>
  <c r="AP26" i="1"/>
  <c r="AQ24" i="1"/>
  <c r="AP24" i="1"/>
  <c r="AQ22" i="1"/>
  <c r="AP22" i="1"/>
  <c r="AQ20" i="1"/>
  <c r="AP20" i="1"/>
  <c r="AQ18" i="1"/>
  <c r="AP18" i="1"/>
  <c r="AQ12" i="1"/>
  <c r="AP12" i="1"/>
  <c r="AQ6" i="1"/>
  <c r="AP6" i="1"/>
  <c r="AO32" i="1"/>
  <c r="AO23" i="1"/>
  <c r="AO41" i="1"/>
  <c r="AO29" i="1"/>
  <c r="AO24" i="1"/>
  <c r="AO17" i="1"/>
  <c r="AO13" i="1"/>
  <c r="AO10" i="1"/>
  <c r="AO8" i="1"/>
  <c r="AO21" i="1"/>
  <c r="AO40" i="1"/>
  <c r="AO38" i="1"/>
  <c r="AO34" i="1"/>
  <c r="AO27" i="1"/>
  <c r="AO25" i="1"/>
  <c r="AO18" i="1"/>
  <c r="AO14" i="1"/>
  <c r="AO33" i="1"/>
  <c r="AO30" i="1"/>
  <c r="AO19" i="1"/>
  <c r="AO37" i="1"/>
  <c r="AO28" i="1"/>
  <c r="AO20" i="1"/>
  <c r="AO16" i="1"/>
  <c r="AO11" i="1"/>
  <c r="AO9" i="1"/>
  <c r="AO7" i="1"/>
  <c r="AO36" i="1"/>
  <c r="AO12" i="1"/>
  <c r="AO39" i="1"/>
  <c r="AO35" i="1"/>
  <c r="AO31" i="1"/>
  <c r="AO26" i="1"/>
  <c r="AO22" i="1"/>
  <c r="AO15" i="1"/>
  <c r="AO6" i="1"/>
  <c r="AS32" i="1" l="1"/>
  <c r="AS10" i="1"/>
  <c r="AS21" i="1"/>
  <c r="AS24" i="1"/>
  <c r="AS15" i="1"/>
  <c r="AS22" i="1"/>
  <c r="AS26" i="1"/>
  <c r="AS8" i="1"/>
  <c r="AS23" i="1"/>
  <c r="AS36" i="1"/>
  <c r="AS25" i="1"/>
  <c r="AS18" i="1"/>
  <c r="AS20" i="1"/>
  <c r="AS39" i="1"/>
  <c r="AS13" i="1"/>
  <c r="AS38" i="1"/>
  <c r="AS30" i="1"/>
  <c r="AS35" i="1"/>
  <c r="AS29" i="1"/>
  <c r="AS16" i="1"/>
  <c r="AS9" i="1"/>
  <c r="AS34" i="1"/>
  <c r="AS17" i="1"/>
  <c r="AS11" i="1"/>
  <c r="AS12" i="1"/>
  <c r="AS41" i="1"/>
  <c r="AS14" i="1"/>
  <c r="AS40" i="1"/>
  <c r="AS33" i="1"/>
  <c r="AS31" i="1"/>
  <c r="AS6" i="1"/>
  <c r="AS37" i="1"/>
  <c r="AS28" i="1"/>
  <c r="AS27" i="1"/>
  <c r="AS19" i="1"/>
  <c r="AS7" i="1"/>
  <c r="AP5" i="1"/>
  <c r="AS5" i="1" s="1"/>
  <c r="AN27" i="1" l="1"/>
  <c r="AN33" i="1"/>
  <c r="AN12" i="1"/>
  <c r="AN38" i="1"/>
  <c r="AN39" i="1"/>
  <c r="AN18" i="1"/>
  <c r="AN36" i="1"/>
  <c r="AN8" i="1"/>
  <c r="AN22" i="1"/>
  <c r="AN24" i="1"/>
  <c r="AN10" i="1"/>
  <c r="AN28" i="1"/>
  <c r="AN34" i="1"/>
  <c r="AN16" i="1"/>
  <c r="AN7" i="1"/>
  <c r="AN19" i="1"/>
  <c r="AN37" i="1"/>
  <c r="AN6" i="1"/>
  <c r="AN31" i="1"/>
  <c r="AN40" i="1"/>
  <c r="AN14" i="1"/>
  <c r="AN41" i="1"/>
  <c r="AN11" i="1"/>
  <c r="AN17" i="1"/>
  <c r="AN9" i="1"/>
  <c r="AN29" i="1"/>
  <c r="AN35" i="1"/>
  <c r="AN30" i="1"/>
  <c r="AN13" i="1"/>
  <c r="AN20" i="1"/>
  <c r="AN25" i="1"/>
  <c r="AN23" i="1"/>
  <c r="AN26" i="1"/>
  <c r="AN15" i="1"/>
  <c r="AN21" i="1"/>
  <c r="AN32" i="1"/>
</calcChain>
</file>

<file path=xl/sharedStrings.xml><?xml version="1.0" encoding="utf-8"?>
<sst xmlns="http://schemas.openxmlformats.org/spreadsheetml/2006/main" count="12" uniqueCount="11">
  <si>
    <t>yes</t>
  </si>
  <si>
    <t># Uniques</t>
  </si>
  <si>
    <t># of Spins</t>
  </si>
  <si>
    <t>Unique #</t>
  </si>
  <si>
    <t>U</t>
  </si>
  <si>
    <t>Expected Repeats</t>
  </si>
  <si>
    <t>Repeat Variance</t>
  </si>
  <si>
    <t># UnHit</t>
  </si>
  <si>
    <t># Repeats</t>
  </si>
  <si>
    <t>Press Function Key F9 for another set of RNG Spins</t>
  </si>
  <si>
    <t># Hits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</si>
</sst>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4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7"/>
      <name val="Arial"/>
      <family val="2"/>
      <charset val="13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lightTrellis">
        <fgColor rgb="FFFF0000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9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7" xfId="0" applyFont="1" applyFill="1" applyBorder="1" applyAlignment="1"/>
    <xf numFmtId="0" fontId="0" fillId="4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0" fillId="0" borderId="0" xfId="0" applyFill="1" applyAlignment="1">
      <alignment horizontal="center"/>
    </xf>
    <xf numFmtId="0" fontId="5" fillId="0" borderId="0" xfId="0" applyFont="1"/>
    <xf numFmtId="0" fontId="0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0" xfId="0"/>
    <xf numFmtId="0" fontId="6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1" fontId="6" fillId="7" borderId="6" xfId="0" applyNumberFormat="1" applyFont="1" applyFill="1" applyBorder="1" applyAlignment="1">
      <alignment horizontal="center"/>
    </xf>
    <xf numFmtId="1" fontId="6" fillId="7" borderId="12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7" fillId="0" borderId="7" xfId="0" applyFont="1" applyFill="1" applyBorder="1" applyAlignment="1"/>
    <xf numFmtId="0" fontId="6" fillId="6" borderId="7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/>
    <xf numFmtId="0" fontId="6" fillId="3" borderId="6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6" fillId="6" borderId="4" xfId="0" applyFont="1" applyFill="1" applyBorder="1" applyAlignment="1">
      <alignment horizontal="center" textRotation="90"/>
    </xf>
    <xf numFmtId="0" fontId="6" fillId="6" borderId="18" xfId="0" applyFont="1" applyFill="1" applyBorder="1" applyAlignment="1">
      <alignment horizontal="center" textRotation="90"/>
    </xf>
    <xf numFmtId="0" fontId="6" fillId="6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6" fillId="6" borderId="4" xfId="0" applyFont="1" applyFill="1" applyBorder="1" applyAlignment="1">
      <alignment horizontal="center" textRotation="90"/>
    </xf>
    <xf numFmtId="0" fontId="6" fillId="6" borderId="18" xfId="0" applyFont="1" applyFill="1" applyBorder="1" applyAlignment="1">
      <alignment horizontal="center" textRotation="90"/>
    </xf>
    <xf numFmtId="0" fontId="6" fillId="6" borderId="3" xfId="0" applyFont="1" applyFill="1" applyBorder="1" applyAlignment="1">
      <alignment horizontal="center" textRotation="90"/>
    </xf>
    <xf numFmtId="0" fontId="6" fillId="8" borderId="4" xfId="0" applyFont="1" applyFill="1" applyBorder="1" applyAlignment="1">
      <alignment horizontal="center" textRotation="90"/>
    </xf>
    <xf numFmtId="0" fontId="6" fillId="8" borderId="18" xfId="0" applyFont="1" applyFill="1" applyBorder="1" applyAlignment="1">
      <alignment horizontal="center" textRotation="90"/>
    </xf>
    <xf numFmtId="0" fontId="6" fillId="8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 textRotation="90"/>
    </xf>
    <xf numFmtId="0" fontId="6" fillId="6" borderId="17" xfId="0" applyFont="1" applyFill="1" applyBorder="1" applyAlignment="1">
      <alignment horizontal="center" textRotation="90"/>
    </xf>
    <xf numFmtId="0" fontId="4" fillId="0" borderId="10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textRotation="90"/>
    </xf>
    <xf numFmtId="0" fontId="6" fillId="7" borderId="0" xfId="0" applyFont="1" applyFill="1" applyAlignment="1">
      <alignment horizontal="center" textRotation="90"/>
    </xf>
    <xf numFmtId="0" fontId="1" fillId="0" borderId="5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9" fillId="9" borderId="0" xfId="0" applyFont="1" applyFill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0" fillId="0" borderId="0" xfId="0" applyAlignment="1"/>
    <xf numFmtId="0" fontId="0" fillId="0" borderId="20" xfId="0" applyFont="1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0" xfId="0" applyFill="1" applyAlignment="1">
      <alignment horizontal="center"/>
    </xf>
  </cellXfs>
  <cellStyles count="2">
    <cellStyle name="Excel Built-in Normal" xfId="1"/>
    <cellStyle name="Normal" xfId="0" builtinId="0"/>
  </cellStyles>
  <dxfs count="792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F2026"/>
  <sheetViews>
    <sheetView tabSelected="1" zoomScale="145" zoomScaleNormal="145" workbookViewId="0">
      <selection activeCell="B4" sqref="B1:AL1048576"/>
    </sheetView>
  </sheetViews>
  <sheetFormatPr defaultColWidth="11.5703125" defaultRowHeight="12.75"/>
  <cols>
    <col min="1" max="1" width="3.7109375" style="65" customWidth="1"/>
    <col min="2" max="37" width="3.28515625" style="1" hidden="1" customWidth="1"/>
    <col min="38" max="38" width="3.28515625" style="10" hidden="1" customWidth="1"/>
    <col min="39" max="39" width="3.42578125" style="17" customWidth="1"/>
    <col min="40" max="40" width="4.7109375" style="20" hidden="1" customWidth="1"/>
    <col min="41" max="42" width="4.7109375" style="20" customWidth="1"/>
    <col min="43" max="43" width="4.7109375" style="42" customWidth="1"/>
    <col min="44" max="44" width="3.7109375" style="34" hidden="1" customWidth="1"/>
    <col min="45" max="46" width="4.7109375" style="38" hidden="1" customWidth="1"/>
    <col min="47" max="52" width="11.5703125" style="3"/>
    <col min="53" max="53" width="0" style="3" hidden="1" customWidth="1"/>
    <col min="54" max="54" width="3.7109375" style="65" hidden="1" customWidth="1"/>
    <col min="55" max="182" width="11.5703125" style="3"/>
  </cols>
  <sheetData>
    <row r="1" spans="1:188" ht="12.75" customHeight="1">
      <c r="A1" s="62"/>
      <c r="B1" s="59"/>
      <c r="C1" s="60"/>
      <c r="D1" s="60"/>
      <c r="E1" s="60"/>
      <c r="F1" s="61"/>
      <c r="G1" s="15"/>
      <c r="H1" s="12"/>
      <c r="I1" s="12"/>
      <c r="J1" s="12"/>
      <c r="K1" s="12"/>
      <c r="L1" s="12"/>
      <c r="M1" s="12"/>
      <c r="N1" s="12"/>
      <c r="O1" s="12"/>
      <c r="P1" s="12"/>
      <c r="Q1" s="4"/>
      <c r="R1" s="4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58" t="s">
        <v>2</v>
      </c>
      <c r="AN1" s="33"/>
      <c r="AO1" s="57" t="s">
        <v>7</v>
      </c>
      <c r="AP1" s="43" t="s">
        <v>10</v>
      </c>
      <c r="AQ1" s="39"/>
      <c r="AR1" s="43" t="s">
        <v>5</v>
      </c>
      <c r="AS1" s="46" t="s">
        <v>6</v>
      </c>
      <c r="AT1" s="43" t="s">
        <v>3</v>
      </c>
      <c r="AU1" s="67" t="s">
        <v>9</v>
      </c>
      <c r="AV1" s="68"/>
      <c r="AW1" s="68"/>
      <c r="AX1" s="68"/>
      <c r="AY1" s="68"/>
      <c r="AZ1" s="68"/>
      <c r="BB1" s="62"/>
    </row>
    <row r="2" spans="1:188" ht="12.75" customHeight="1">
      <c r="A2" s="63" t="s">
        <v>0</v>
      </c>
      <c r="B2" s="59"/>
      <c r="C2" s="60"/>
      <c r="D2" s="60"/>
      <c r="E2" s="60"/>
      <c r="F2" s="61"/>
      <c r="G2" s="15"/>
      <c r="H2" s="55"/>
      <c r="I2" s="56"/>
      <c r="J2" s="56"/>
      <c r="K2" s="56"/>
      <c r="L2" s="56"/>
      <c r="M2" s="56"/>
      <c r="N2" s="56"/>
      <c r="O2" s="56"/>
      <c r="P2" s="56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58"/>
      <c r="AN2" s="28"/>
      <c r="AO2" s="57"/>
      <c r="AP2" s="44"/>
      <c r="AQ2" s="40"/>
      <c r="AR2" s="44"/>
      <c r="AS2" s="47"/>
      <c r="AT2" s="44"/>
      <c r="AV2" s="49"/>
      <c r="AW2" s="49"/>
      <c r="AX2" s="49"/>
      <c r="AY2" s="49"/>
      <c r="BB2" s="63" t="s">
        <v>0</v>
      </c>
    </row>
    <row r="3" spans="1:188" ht="12.75" customHeight="1">
      <c r="A3" s="62"/>
      <c r="B3" s="50"/>
      <c r="C3" s="51"/>
      <c r="D3" s="51"/>
      <c r="E3" s="51"/>
      <c r="F3" s="52"/>
      <c r="G3" s="16"/>
      <c r="H3" s="5"/>
      <c r="I3" s="5"/>
      <c r="J3" s="5"/>
      <c r="K3" s="5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58"/>
      <c r="AN3" s="53" t="s">
        <v>1</v>
      </c>
      <c r="AO3" s="57"/>
      <c r="AP3" s="44"/>
      <c r="AQ3" s="40"/>
      <c r="AR3" s="44"/>
      <c r="AS3" s="47"/>
      <c r="AT3" s="44"/>
      <c r="BB3" s="62"/>
    </row>
    <row r="4" spans="1:188" s="6" customFormat="1" ht="50.1" customHeight="1">
      <c r="A4" s="64"/>
      <c r="AM4" s="58"/>
      <c r="AN4" s="54"/>
      <c r="AO4" s="57"/>
      <c r="AP4" s="45"/>
      <c r="AQ4" s="41" t="s">
        <v>8</v>
      </c>
      <c r="AR4" s="45"/>
      <c r="AS4" s="48"/>
      <c r="AT4" s="45"/>
      <c r="AU4" s="19"/>
      <c r="BB4" s="64"/>
      <c r="GA4" s="7"/>
      <c r="GB4" s="7"/>
      <c r="GC4" s="7"/>
      <c r="GD4" s="7"/>
      <c r="GE4" s="7"/>
      <c r="GF4" s="7"/>
    </row>
    <row r="5" spans="1:188" ht="15">
      <c r="A5" s="64">
        <f ca="1">IF($AR$2="no",INT(RAND()*36+1),INT(RAND()*37))</f>
        <v>34</v>
      </c>
      <c r="B5" s="11" t="str">
        <f>"01"</f>
        <v>01</v>
      </c>
      <c r="C5" s="11" t="str">
        <f>"02"</f>
        <v>02</v>
      </c>
      <c r="D5" s="11" t="str">
        <f>"03"</f>
        <v>03</v>
      </c>
      <c r="E5" s="11" t="str">
        <f>"04"</f>
        <v>04</v>
      </c>
      <c r="F5" s="11" t="str">
        <f>"05"</f>
        <v>05</v>
      </c>
      <c r="G5" s="11" t="str">
        <f>"06"</f>
        <v>06</v>
      </c>
      <c r="H5" s="5" t="str">
        <f>"07"</f>
        <v>07</v>
      </c>
      <c r="I5" s="5" t="str">
        <f>"08"</f>
        <v>08</v>
      </c>
      <c r="J5" s="5" t="str">
        <f>"09"</f>
        <v>09</v>
      </c>
      <c r="K5" s="5">
        <v>10</v>
      </c>
      <c r="L5" s="9">
        <v>11</v>
      </c>
      <c r="M5" s="9">
        <v>12</v>
      </c>
      <c r="N5" s="9">
        <v>13</v>
      </c>
      <c r="O5" s="9">
        <v>14</v>
      </c>
      <c r="P5" s="9">
        <v>15</v>
      </c>
      <c r="Q5" s="9">
        <v>16</v>
      </c>
      <c r="R5" s="9">
        <v>17</v>
      </c>
      <c r="S5" s="9">
        <v>18</v>
      </c>
      <c r="T5" s="9">
        <v>19</v>
      </c>
      <c r="U5" s="9">
        <v>20</v>
      </c>
      <c r="V5" s="9">
        <v>21</v>
      </c>
      <c r="W5" s="9">
        <v>22</v>
      </c>
      <c r="X5" s="9">
        <v>23</v>
      </c>
      <c r="Y5" s="9">
        <v>24</v>
      </c>
      <c r="Z5" s="9">
        <v>25</v>
      </c>
      <c r="AA5" s="9">
        <v>26</v>
      </c>
      <c r="AB5" s="9">
        <v>27</v>
      </c>
      <c r="AC5" s="9">
        <v>28</v>
      </c>
      <c r="AD5" s="9">
        <v>29</v>
      </c>
      <c r="AE5" s="9">
        <v>30</v>
      </c>
      <c r="AF5" s="9">
        <v>31</v>
      </c>
      <c r="AG5" s="9">
        <v>32</v>
      </c>
      <c r="AH5" s="9">
        <v>33</v>
      </c>
      <c r="AI5" s="9">
        <v>34</v>
      </c>
      <c r="AJ5" s="9">
        <v>35</v>
      </c>
      <c r="AK5" s="9">
        <v>36</v>
      </c>
      <c r="AL5" s="9" t="str">
        <f>"00"</f>
        <v>00</v>
      </c>
      <c r="AM5" s="24">
        <v>1</v>
      </c>
      <c r="AN5" s="29">
        <v>1</v>
      </c>
      <c r="AO5" s="29">
        <v>36</v>
      </c>
      <c r="AP5" s="36">
        <f>COUNTIF(AT$5:$AT5,"R")</f>
        <v>0</v>
      </c>
      <c r="AQ5" s="36"/>
      <c r="AR5" s="36">
        <f>ROUND(0.3333*$AM5,0)</f>
        <v>0</v>
      </c>
      <c r="AS5" s="37">
        <f>AR5-AP5</f>
        <v>0</v>
      </c>
      <c r="AT5" s="30" t="s">
        <v>4</v>
      </c>
      <c r="AU5" s="18"/>
      <c r="BB5" s="64">
        <f t="shared" ref="BB5:BB68" ca="1" si="0">IF($AR$2="no",INT(RAND()*36+1),INT(RAND()*37))</f>
        <v>4</v>
      </c>
    </row>
    <row r="6" spans="1:188" ht="15">
      <c r="A6" s="64">
        <f ca="1">IF($AR$2="no",INT(RAND()*36+1),INT(RAND()*37))</f>
        <v>32</v>
      </c>
      <c r="B6" s="14">
        <f ca="1">COUNTIF($A$5:A6,$B$5)</f>
        <v>0</v>
      </c>
      <c r="C6" s="14">
        <f ca="1">COUNTIF($A$5:$A6,$C$5)</f>
        <v>0</v>
      </c>
      <c r="D6" s="14">
        <f ca="1">COUNTIF($A$5:$A6,$D$5)</f>
        <v>0</v>
      </c>
      <c r="E6" s="14">
        <f ca="1">COUNTIF($A$5:$A6,$E$5)</f>
        <v>0</v>
      </c>
      <c r="F6" s="14">
        <f ca="1">COUNTIF($A$5:$A6,$F$5)</f>
        <v>0</v>
      </c>
      <c r="G6" s="14">
        <f ca="1">COUNTIF($A$5:$A6,$G$5)</f>
        <v>0</v>
      </c>
      <c r="H6" s="14">
        <f ca="1">COUNTIF($A$5:$A6,$H$5)</f>
        <v>0</v>
      </c>
      <c r="I6" s="14">
        <f ca="1">COUNTIF($A$5:$A6,$I$5)</f>
        <v>0</v>
      </c>
      <c r="J6" s="14">
        <f ca="1">COUNTIF($A$5:$A6,$J$5)</f>
        <v>0</v>
      </c>
      <c r="K6" s="14">
        <f ca="1">COUNTIF($A$5:$A6,$K$5)</f>
        <v>0</v>
      </c>
      <c r="L6" s="14">
        <f ca="1">COUNTIF($A$5:$A6,$L$5)</f>
        <v>0</v>
      </c>
      <c r="M6" s="14">
        <f ca="1">COUNTIF($A$5:$A6,$M$5)</f>
        <v>0</v>
      </c>
      <c r="N6" s="14">
        <f ca="1">COUNTIF($A$5:$A6,$N$5)</f>
        <v>0</v>
      </c>
      <c r="O6" s="14">
        <f ca="1">COUNTIF($A$5:$A6,$O$5)</f>
        <v>0</v>
      </c>
      <c r="P6" s="14">
        <f ca="1">COUNTIF($A$5:$A6,$P$5)</f>
        <v>0</v>
      </c>
      <c r="Q6" s="14">
        <f ca="1">COUNTIF($A$5:$A6,$Q$5)</f>
        <v>0</v>
      </c>
      <c r="R6" s="14">
        <f ca="1">COUNTIF($A$5:$A6,$R$5)</f>
        <v>0</v>
      </c>
      <c r="S6" s="14">
        <f ca="1">COUNTIF($A$5:$A6,$S$5)</f>
        <v>0</v>
      </c>
      <c r="T6" s="14">
        <f ca="1">COUNTIF($A$5:$A6,$T$5)</f>
        <v>0</v>
      </c>
      <c r="U6" s="14">
        <f ca="1">COUNTIF($A$5:$A6,$U$5)</f>
        <v>0</v>
      </c>
      <c r="V6" s="14">
        <f ca="1">COUNTIF($A$5:$A6,$V$5)</f>
        <v>0</v>
      </c>
      <c r="W6" s="14">
        <f ca="1">COUNTIF($A$5:$A6,$W$5)</f>
        <v>0</v>
      </c>
      <c r="X6" s="14">
        <f ca="1">COUNTIF($A$5:$A6,$X$5)</f>
        <v>0</v>
      </c>
      <c r="Y6" s="14">
        <f ca="1">COUNTIF($A$5:$A6,$Y$5)</f>
        <v>0</v>
      </c>
      <c r="Z6" s="14">
        <f ca="1">COUNTIF($A$5:$A6,$Z$5)</f>
        <v>0</v>
      </c>
      <c r="AA6" s="14">
        <f ca="1">COUNTIF($A$5:$A6,$AA$5)</f>
        <v>0</v>
      </c>
      <c r="AB6" s="14">
        <f ca="1">COUNTIF($A$5:$A6,$AB$5)</f>
        <v>0</v>
      </c>
      <c r="AC6" s="14">
        <f ca="1">COUNTIF($A$5:$A6,$AC$5)</f>
        <v>0</v>
      </c>
      <c r="AD6" s="14">
        <f ca="1">COUNTIF($A$5:$A6,$AD$5)</f>
        <v>0</v>
      </c>
      <c r="AE6" s="14">
        <f ca="1">COUNTIF($A$5:$A6,$AE$5)</f>
        <v>0</v>
      </c>
      <c r="AF6" s="14">
        <f ca="1">COUNTIF($A$5:$A6,$AF$5)</f>
        <v>0</v>
      </c>
      <c r="AG6" s="14">
        <f ca="1">COUNTIF($A$5:$A6,$AG$5)</f>
        <v>1</v>
      </c>
      <c r="AH6" s="14">
        <f ca="1">COUNTIF($A$5:$A6,$AH$5)</f>
        <v>0</v>
      </c>
      <c r="AI6" s="14">
        <f ca="1">COUNTIF($A$5:$A6,$AI$5)</f>
        <v>1</v>
      </c>
      <c r="AJ6" s="14">
        <f ca="1">COUNTIF($A$5:$A6,$AJ$5)</f>
        <v>0</v>
      </c>
      <c r="AK6" s="14">
        <f ca="1">COUNTIF($A$5:$A6,$AK$5)</f>
        <v>0</v>
      </c>
      <c r="AL6" s="14">
        <f ca="1">COUNTIF($A$5:$A6,$AL$5)</f>
        <v>0</v>
      </c>
      <c r="AM6" s="25">
        <v>2</v>
      </c>
      <c r="AN6" s="32">
        <f ca="1">IF(AP6=0,AM6,0)</f>
        <v>0</v>
      </c>
      <c r="AO6" s="31">
        <f ca="1">COUNTIF(B6:AL6,"0")</f>
        <v>35</v>
      </c>
      <c r="AP6" s="32">
        <f ca="1">COUNTIF(B6:AL6,"&gt;0")</f>
        <v>2</v>
      </c>
      <c r="AQ6" s="32">
        <f ca="1">COUNTIF(B6:AL6,"&gt;1")</f>
        <v>0</v>
      </c>
      <c r="AR6" s="36">
        <f t="shared" ref="AR6:AR41" si="1">ROUND(0.3333*$AM6,0)</f>
        <v>1</v>
      </c>
      <c r="AS6" s="37">
        <f ca="1">AR6-AP6</f>
        <v>-1</v>
      </c>
      <c r="AT6" s="32" t="str">
        <f ca="1">IF(COUNTIF($A$5:$A6,A6)&gt;1,"R","U")</f>
        <v>U</v>
      </c>
      <c r="AU6" s="18"/>
      <c r="BB6" s="64">
        <f t="shared" ca="1" si="0"/>
        <v>27</v>
      </c>
    </row>
    <row r="7" spans="1:188" ht="15">
      <c r="A7" s="64">
        <f ca="1">IF($AR$2="no",INT(RAND()*36+1),INT(RAND()*37))</f>
        <v>23</v>
      </c>
      <c r="B7" s="14">
        <f ca="1">COUNTIF($A$5:A7,$B$5)</f>
        <v>0</v>
      </c>
      <c r="C7" s="14">
        <f ca="1">COUNTIF($A$5:$A7,$C$5)</f>
        <v>0</v>
      </c>
      <c r="D7" s="14">
        <f ca="1">COUNTIF($A$5:$A7,$D$5)</f>
        <v>0</v>
      </c>
      <c r="E7" s="14">
        <f ca="1">COUNTIF($A$5:$A7,$E$5)</f>
        <v>0</v>
      </c>
      <c r="F7" s="14">
        <f ca="1">COUNTIF($A$5:$A7,$F$5)</f>
        <v>0</v>
      </c>
      <c r="G7" s="14">
        <f ca="1">COUNTIF($A$5:$A7,$G$5)</f>
        <v>0</v>
      </c>
      <c r="H7" s="14">
        <f ca="1">COUNTIF($A$5:$A7,$H$5)</f>
        <v>0</v>
      </c>
      <c r="I7" s="14">
        <f ca="1">COUNTIF($A$5:$A7,$I$5)</f>
        <v>0</v>
      </c>
      <c r="J7" s="14">
        <f ca="1">COUNTIF($A$5:$A7,$J$5)</f>
        <v>0</v>
      </c>
      <c r="K7" s="14">
        <f ca="1">COUNTIF($A$5:$A7,$K$5)</f>
        <v>0</v>
      </c>
      <c r="L7" s="14">
        <f ca="1">COUNTIF($A$5:$A7,$L$5)</f>
        <v>0</v>
      </c>
      <c r="M7" s="14">
        <f ca="1">COUNTIF($A$5:$A7,$M$5)</f>
        <v>0</v>
      </c>
      <c r="N7" s="14">
        <f ca="1">COUNTIF($A$5:$A7,$N$5)</f>
        <v>0</v>
      </c>
      <c r="O7" s="14">
        <f ca="1">COUNTIF($A$5:$A7,$O$5)</f>
        <v>0</v>
      </c>
      <c r="P7" s="14">
        <f ca="1">COUNTIF($A$5:$A7,$P$5)</f>
        <v>0</v>
      </c>
      <c r="Q7" s="14">
        <f ca="1">COUNTIF($A$5:$A7,$Q$5)</f>
        <v>0</v>
      </c>
      <c r="R7" s="14">
        <f ca="1">COUNTIF($A$5:$A7,$R$5)</f>
        <v>0</v>
      </c>
      <c r="S7" s="14">
        <f ca="1">COUNTIF($A$5:$A7,$S$5)</f>
        <v>0</v>
      </c>
      <c r="T7" s="14">
        <f ca="1">COUNTIF($A$5:$A7,$T$5)</f>
        <v>0</v>
      </c>
      <c r="U7" s="14">
        <f ca="1">COUNTIF($A$5:$A7,$U$5)</f>
        <v>0</v>
      </c>
      <c r="V7" s="14">
        <f ca="1">COUNTIF($A$5:$A7,$V$5)</f>
        <v>0</v>
      </c>
      <c r="W7" s="14">
        <f ca="1">COUNTIF($A$5:$A7,$W$5)</f>
        <v>0</v>
      </c>
      <c r="X7" s="14">
        <f ca="1">COUNTIF($A$5:$A7,$X$5)</f>
        <v>1</v>
      </c>
      <c r="Y7" s="14">
        <f ca="1">COUNTIF($A$5:$A7,$Y$5)</f>
        <v>0</v>
      </c>
      <c r="Z7" s="14">
        <f ca="1">COUNTIF($A$5:$A7,$Z$5)</f>
        <v>0</v>
      </c>
      <c r="AA7" s="14">
        <f ca="1">COUNTIF($A$5:$A7,$AA$5)</f>
        <v>0</v>
      </c>
      <c r="AB7" s="14">
        <f ca="1">COUNTIF($A$5:$A7,$AB$5)</f>
        <v>0</v>
      </c>
      <c r="AC7" s="14">
        <f ca="1">COUNTIF($A$5:$A7,$AC$5)</f>
        <v>0</v>
      </c>
      <c r="AD7" s="14">
        <f ca="1">COUNTIF($A$5:$A7,$AD$5)</f>
        <v>0</v>
      </c>
      <c r="AE7" s="14">
        <f ca="1">COUNTIF($A$5:$A7,$AE$5)</f>
        <v>0</v>
      </c>
      <c r="AF7" s="14">
        <f ca="1">COUNTIF($A$5:$A7,$AF$5)</f>
        <v>0</v>
      </c>
      <c r="AG7" s="14">
        <f ca="1">COUNTIF($A$5:$A7,$AG$5)</f>
        <v>1</v>
      </c>
      <c r="AH7" s="14">
        <f ca="1">COUNTIF($A$5:$A7,$AH$5)</f>
        <v>0</v>
      </c>
      <c r="AI7" s="14">
        <f ca="1">COUNTIF($A$5:$A7,$AI$5)</f>
        <v>1</v>
      </c>
      <c r="AJ7" s="14">
        <f ca="1">COUNTIF($A$5:$A7,$AJ$5)</f>
        <v>0</v>
      </c>
      <c r="AK7" s="14">
        <f ca="1">COUNTIF($A$5:$A7,$AK$5)</f>
        <v>0</v>
      </c>
      <c r="AL7" s="14">
        <f ca="1">COUNTIF($A$5:$A7,$AL$5)</f>
        <v>0</v>
      </c>
      <c r="AM7" s="25">
        <v>3</v>
      </c>
      <c r="AN7" s="32">
        <f t="shared" ref="AN7:AN41" ca="1" si="2">IF(AP7=0,AM7,0)</f>
        <v>0</v>
      </c>
      <c r="AO7" s="32">
        <f ca="1">COUNTIF(B7:AL7,"0")</f>
        <v>34</v>
      </c>
      <c r="AP7" s="32">
        <f t="shared" ref="AP7:AP41" ca="1" si="3">COUNTIF(B7:AL7,"&gt;0")</f>
        <v>3</v>
      </c>
      <c r="AQ7" s="32">
        <f t="shared" ref="AQ7:AQ41" ca="1" si="4">COUNTIF(B7:AL7,"&gt;1")</f>
        <v>0</v>
      </c>
      <c r="AR7" s="36">
        <f t="shared" si="1"/>
        <v>1</v>
      </c>
      <c r="AS7" s="37">
        <f ca="1">AR7-AP7</f>
        <v>-2</v>
      </c>
      <c r="AT7" s="32" t="str">
        <f ca="1">IF(COUNTIF($A$5:$A7,A7)&gt;1,"R","U")</f>
        <v>U</v>
      </c>
      <c r="AU7" s="18"/>
      <c r="BB7" s="64">
        <f t="shared" ca="1" si="0"/>
        <v>33</v>
      </c>
    </row>
    <row r="8" spans="1:188" ht="15">
      <c r="A8" s="64">
        <f ca="1">IF($AR$2="no",INT(RAND()*36+1),INT(RAND()*37))</f>
        <v>14</v>
      </c>
      <c r="B8" s="14">
        <f ca="1">COUNTIF($A$5:A8,$B$5)</f>
        <v>0</v>
      </c>
      <c r="C8" s="14">
        <f ca="1">COUNTIF($A$5:$A8,$C$5)</f>
        <v>0</v>
      </c>
      <c r="D8" s="14">
        <f ca="1">COUNTIF($A$5:$A8,$D$5)</f>
        <v>0</v>
      </c>
      <c r="E8" s="14">
        <f ca="1">COUNTIF($A$5:$A8,$E$5)</f>
        <v>0</v>
      </c>
      <c r="F8" s="14">
        <f ca="1">COUNTIF($A$5:$A8,$F$5)</f>
        <v>0</v>
      </c>
      <c r="G8" s="14">
        <f ca="1">COUNTIF($A$5:$A8,$G$5)</f>
        <v>0</v>
      </c>
      <c r="H8" s="14">
        <f ca="1">COUNTIF($A$5:$A8,$H$5)</f>
        <v>0</v>
      </c>
      <c r="I8" s="14">
        <f ca="1">COUNTIF($A$5:$A8,$I$5)</f>
        <v>0</v>
      </c>
      <c r="J8" s="14">
        <f ca="1">COUNTIF($A$5:$A8,$J$5)</f>
        <v>0</v>
      </c>
      <c r="K8" s="14">
        <f ca="1">COUNTIF($A$5:$A8,$K$5)</f>
        <v>0</v>
      </c>
      <c r="L8" s="14">
        <f ca="1">COUNTIF($A$5:$A8,$L$5)</f>
        <v>0</v>
      </c>
      <c r="M8" s="14">
        <f ca="1">COUNTIF($A$5:$A8,$M$5)</f>
        <v>0</v>
      </c>
      <c r="N8" s="14">
        <f ca="1">COUNTIF($A$5:$A8,$N$5)</f>
        <v>0</v>
      </c>
      <c r="O8" s="14">
        <f ca="1">COUNTIF($A$5:$A8,$O$5)</f>
        <v>1</v>
      </c>
      <c r="P8" s="14">
        <f ca="1">COUNTIF($A$5:$A8,$P$5)</f>
        <v>0</v>
      </c>
      <c r="Q8" s="14">
        <f ca="1">COUNTIF($A$5:$A8,$Q$5)</f>
        <v>0</v>
      </c>
      <c r="R8" s="14">
        <f ca="1">COUNTIF($A$5:$A8,$R$5)</f>
        <v>0</v>
      </c>
      <c r="S8" s="14">
        <f ca="1">COUNTIF($A$5:$A8,$S$5)</f>
        <v>0</v>
      </c>
      <c r="T8" s="14">
        <f ca="1">COUNTIF($A$5:$A8,$T$5)</f>
        <v>0</v>
      </c>
      <c r="U8" s="14">
        <f ca="1">COUNTIF($A$5:$A8,$U$5)</f>
        <v>0</v>
      </c>
      <c r="V8" s="14">
        <f ca="1">COUNTIF($A$5:$A8,$V$5)</f>
        <v>0</v>
      </c>
      <c r="W8" s="14">
        <f ca="1">COUNTIF($A$5:$A8,$W$5)</f>
        <v>0</v>
      </c>
      <c r="X8" s="14">
        <f ca="1">COUNTIF($A$5:$A8,$X$5)</f>
        <v>1</v>
      </c>
      <c r="Y8" s="14">
        <f ca="1">COUNTIF($A$5:$A8,$Y$5)</f>
        <v>0</v>
      </c>
      <c r="Z8" s="14">
        <f ca="1">COUNTIF($A$5:$A8,$Z$5)</f>
        <v>0</v>
      </c>
      <c r="AA8" s="14">
        <f ca="1">COUNTIF($A$5:$A8,$AA$5)</f>
        <v>0</v>
      </c>
      <c r="AB8" s="14">
        <f ca="1">COUNTIF($A$5:$A8,$AB$5)</f>
        <v>0</v>
      </c>
      <c r="AC8" s="14">
        <f ca="1">COUNTIF($A$5:$A8,$AC$5)</f>
        <v>0</v>
      </c>
      <c r="AD8" s="14">
        <f ca="1">COUNTIF($A$5:$A8,$AD$5)</f>
        <v>0</v>
      </c>
      <c r="AE8" s="14">
        <f ca="1">COUNTIF($A$5:$A8,$AE$5)</f>
        <v>0</v>
      </c>
      <c r="AF8" s="14">
        <f ca="1">COUNTIF($A$5:$A8,$AF$5)</f>
        <v>0</v>
      </c>
      <c r="AG8" s="14">
        <f ca="1">COUNTIF($A$5:$A8,$AG$5)</f>
        <v>1</v>
      </c>
      <c r="AH8" s="14">
        <f ca="1">COUNTIF($A$5:$A8,$AH$5)</f>
        <v>0</v>
      </c>
      <c r="AI8" s="14">
        <f ca="1">COUNTIF($A$5:$A8,$AI$5)</f>
        <v>1</v>
      </c>
      <c r="AJ8" s="14">
        <f ca="1">COUNTIF($A$5:$A8,$AJ$5)</f>
        <v>0</v>
      </c>
      <c r="AK8" s="14">
        <f ca="1">COUNTIF($A$5:$A8,$AK$5)</f>
        <v>0</v>
      </c>
      <c r="AL8" s="14">
        <f ca="1">COUNTIF($A$5:$A8,$AL$5)</f>
        <v>0</v>
      </c>
      <c r="AM8" s="25">
        <v>4</v>
      </c>
      <c r="AN8" s="32">
        <f t="shared" ca="1" si="2"/>
        <v>0</v>
      </c>
      <c r="AO8" s="32">
        <f ca="1">COUNTIF(B8:AL8,"0")</f>
        <v>33</v>
      </c>
      <c r="AP8" s="32">
        <f t="shared" ca="1" si="3"/>
        <v>4</v>
      </c>
      <c r="AQ8" s="32">
        <f t="shared" ca="1" si="4"/>
        <v>0</v>
      </c>
      <c r="AR8" s="36">
        <f t="shared" si="1"/>
        <v>1</v>
      </c>
      <c r="AS8" s="37">
        <f ca="1">AR8-AP8</f>
        <v>-3</v>
      </c>
      <c r="AT8" s="32" t="str">
        <f ca="1">IF(COUNTIF($A$5:$A8,A8)&gt;1,"R","U")</f>
        <v>U</v>
      </c>
      <c r="AU8" s="18"/>
      <c r="BB8" s="64">
        <f t="shared" ca="1" si="0"/>
        <v>3</v>
      </c>
    </row>
    <row r="9" spans="1:188" ht="15">
      <c r="A9" s="64">
        <f ca="1">IF($AR$2="no",INT(RAND()*36+1),INT(RAND()*37))</f>
        <v>27</v>
      </c>
      <c r="B9" s="14">
        <f ca="1">COUNTIF($A$5:A9,$B$5)</f>
        <v>0</v>
      </c>
      <c r="C9" s="14">
        <f ca="1">COUNTIF($A$5:$A9,$C$5)</f>
        <v>0</v>
      </c>
      <c r="D9" s="14">
        <f ca="1">COUNTIF($A$5:$A9,$D$5)</f>
        <v>0</v>
      </c>
      <c r="E9" s="14">
        <f ca="1">COUNTIF($A$5:$A9,$E$5)</f>
        <v>0</v>
      </c>
      <c r="F9" s="14">
        <f ca="1">COUNTIF($A$5:$A9,$F$5)</f>
        <v>0</v>
      </c>
      <c r="G9" s="14">
        <f ca="1">COUNTIF($A$5:$A9,$G$5)</f>
        <v>0</v>
      </c>
      <c r="H9" s="14">
        <f ca="1">COUNTIF($A$5:$A9,$H$5)</f>
        <v>0</v>
      </c>
      <c r="I9" s="14">
        <f ca="1">COUNTIF($A$5:$A9,$I$5)</f>
        <v>0</v>
      </c>
      <c r="J9" s="14">
        <f ca="1">COUNTIF($A$5:$A9,$J$5)</f>
        <v>0</v>
      </c>
      <c r="K9" s="14">
        <f ca="1">COUNTIF($A$5:$A9,$K$5)</f>
        <v>0</v>
      </c>
      <c r="L9" s="14">
        <f ca="1">COUNTIF($A$5:$A9,$L$5)</f>
        <v>0</v>
      </c>
      <c r="M9" s="14">
        <f ca="1">COUNTIF($A$5:$A9,$M$5)</f>
        <v>0</v>
      </c>
      <c r="N9" s="14">
        <f ca="1">COUNTIF($A$5:$A9,$N$5)</f>
        <v>0</v>
      </c>
      <c r="O9" s="14">
        <f ca="1">COUNTIF($A$5:$A9,$O$5)</f>
        <v>1</v>
      </c>
      <c r="P9" s="14">
        <f ca="1">COUNTIF($A$5:$A9,$P$5)</f>
        <v>0</v>
      </c>
      <c r="Q9" s="14">
        <f ca="1">COUNTIF($A$5:$A9,$Q$5)</f>
        <v>0</v>
      </c>
      <c r="R9" s="14">
        <f ca="1">COUNTIF($A$5:$A9,$R$5)</f>
        <v>0</v>
      </c>
      <c r="S9" s="14">
        <f ca="1">COUNTIF($A$5:$A9,$S$5)</f>
        <v>0</v>
      </c>
      <c r="T9" s="14">
        <f ca="1">COUNTIF($A$5:$A9,$T$5)</f>
        <v>0</v>
      </c>
      <c r="U9" s="14">
        <f ca="1">COUNTIF($A$5:$A9,$U$5)</f>
        <v>0</v>
      </c>
      <c r="V9" s="14">
        <f ca="1">COUNTIF($A$5:$A9,$V$5)</f>
        <v>0</v>
      </c>
      <c r="W9" s="14">
        <f ca="1">COUNTIF($A$5:$A9,$W$5)</f>
        <v>0</v>
      </c>
      <c r="X9" s="14">
        <f ca="1">COUNTIF($A$5:$A9,$X$5)</f>
        <v>1</v>
      </c>
      <c r="Y9" s="14">
        <f ca="1">COUNTIF($A$5:$A9,$Y$5)</f>
        <v>0</v>
      </c>
      <c r="Z9" s="14">
        <f ca="1">COUNTIF($A$5:$A9,$Z$5)</f>
        <v>0</v>
      </c>
      <c r="AA9" s="14">
        <f ca="1">COUNTIF($A$5:$A9,$AA$5)</f>
        <v>0</v>
      </c>
      <c r="AB9" s="14">
        <f ca="1">COUNTIF($A$5:$A9,$AB$5)</f>
        <v>1</v>
      </c>
      <c r="AC9" s="14">
        <f ca="1">COUNTIF($A$5:$A9,$AC$5)</f>
        <v>0</v>
      </c>
      <c r="AD9" s="14">
        <f ca="1">COUNTIF($A$5:$A9,$AD$5)</f>
        <v>0</v>
      </c>
      <c r="AE9" s="14">
        <f ca="1">COUNTIF($A$5:$A9,$AE$5)</f>
        <v>0</v>
      </c>
      <c r="AF9" s="14">
        <f ca="1">COUNTIF($A$5:$A9,$AF$5)</f>
        <v>0</v>
      </c>
      <c r="AG9" s="14">
        <f ca="1">COUNTIF($A$5:$A9,$AG$5)</f>
        <v>1</v>
      </c>
      <c r="AH9" s="14">
        <f ca="1">COUNTIF($A$5:$A9,$AH$5)</f>
        <v>0</v>
      </c>
      <c r="AI9" s="14">
        <f ca="1">COUNTIF($A$5:$A9,$AI$5)</f>
        <v>1</v>
      </c>
      <c r="AJ9" s="14">
        <f ca="1">COUNTIF($A$5:$A9,$AJ$5)</f>
        <v>0</v>
      </c>
      <c r="AK9" s="14">
        <f ca="1">COUNTIF($A$5:$A9,$AK$5)</f>
        <v>0</v>
      </c>
      <c r="AL9" s="14">
        <f ca="1">COUNTIF($A$5:$A9,$AL$5)</f>
        <v>0</v>
      </c>
      <c r="AM9" s="25">
        <v>5</v>
      </c>
      <c r="AN9" s="32">
        <f t="shared" ca="1" si="2"/>
        <v>0</v>
      </c>
      <c r="AO9" s="32">
        <f ca="1">COUNTIF(B9:AL9,"0")</f>
        <v>32</v>
      </c>
      <c r="AP9" s="32">
        <f t="shared" ca="1" si="3"/>
        <v>5</v>
      </c>
      <c r="AQ9" s="32">
        <f t="shared" ca="1" si="4"/>
        <v>0</v>
      </c>
      <c r="AR9" s="36">
        <f t="shared" si="1"/>
        <v>2</v>
      </c>
      <c r="AS9" s="37">
        <f ca="1">AR9-AP9</f>
        <v>-3</v>
      </c>
      <c r="AT9" s="32" t="str">
        <f ca="1">IF(COUNTIF($A$5:$A9,A9)&gt;1,"R","U")</f>
        <v>U</v>
      </c>
      <c r="AU9" s="18"/>
      <c r="BB9" s="64">
        <f t="shared" ca="1" si="0"/>
        <v>12</v>
      </c>
    </row>
    <row r="10" spans="1:188" ht="15">
      <c r="A10" s="64">
        <f ca="1">IF($AR$2="no",INT(RAND()*36+1),INT(RAND()*37))</f>
        <v>19</v>
      </c>
      <c r="B10" s="14">
        <f ca="1">COUNTIF($A$5:A10,$B$5)</f>
        <v>0</v>
      </c>
      <c r="C10" s="14">
        <f ca="1">COUNTIF($A$5:$A10,$C$5)</f>
        <v>0</v>
      </c>
      <c r="D10" s="14">
        <f ca="1">COUNTIF($A$5:$A10,$D$5)</f>
        <v>0</v>
      </c>
      <c r="E10" s="14">
        <f ca="1">COUNTIF($A$5:$A10,$E$5)</f>
        <v>0</v>
      </c>
      <c r="F10" s="14">
        <f ca="1">COUNTIF($A$5:$A10,$F$5)</f>
        <v>0</v>
      </c>
      <c r="G10" s="14">
        <f ca="1">COUNTIF($A$5:$A10,$G$5)</f>
        <v>0</v>
      </c>
      <c r="H10" s="14">
        <f ca="1">COUNTIF($A$5:$A10,$H$5)</f>
        <v>0</v>
      </c>
      <c r="I10" s="14">
        <f ca="1">COUNTIF($A$5:$A10,$I$5)</f>
        <v>0</v>
      </c>
      <c r="J10" s="14">
        <f ca="1">COUNTIF($A$5:$A10,$J$5)</f>
        <v>0</v>
      </c>
      <c r="K10" s="14">
        <f ca="1">COUNTIF($A$5:$A10,$K$5)</f>
        <v>0</v>
      </c>
      <c r="L10" s="14">
        <f ca="1">COUNTIF($A$5:$A10,$L$5)</f>
        <v>0</v>
      </c>
      <c r="M10" s="14">
        <f ca="1">COUNTIF($A$5:$A10,$M$5)</f>
        <v>0</v>
      </c>
      <c r="N10" s="14">
        <f ca="1">COUNTIF($A$5:$A10,$N$5)</f>
        <v>0</v>
      </c>
      <c r="O10" s="14">
        <f ca="1">COUNTIF($A$5:$A10,$O$5)</f>
        <v>1</v>
      </c>
      <c r="P10" s="14">
        <f ca="1">COUNTIF($A$5:$A10,$P$5)</f>
        <v>0</v>
      </c>
      <c r="Q10" s="14">
        <f ca="1">COUNTIF($A$5:$A10,$Q$5)</f>
        <v>0</v>
      </c>
      <c r="R10" s="14">
        <f ca="1">COUNTIF($A$5:$A10,$R$5)</f>
        <v>0</v>
      </c>
      <c r="S10" s="14">
        <f ca="1">COUNTIF($A$5:$A10,$S$5)</f>
        <v>0</v>
      </c>
      <c r="T10" s="14">
        <f ca="1">COUNTIF($A$5:$A10,$T$5)</f>
        <v>1</v>
      </c>
      <c r="U10" s="14">
        <f ca="1">COUNTIF($A$5:$A10,$U$5)</f>
        <v>0</v>
      </c>
      <c r="V10" s="14">
        <f ca="1">COUNTIF($A$5:$A10,$V$5)</f>
        <v>0</v>
      </c>
      <c r="W10" s="14">
        <f ca="1">COUNTIF($A$5:$A10,$W$5)</f>
        <v>0</v>
      </c>
      <c r="X10" s="14">
        <f ca="1">COUNTIF($A$5:$A10,$X$5)</f>
        <v>1</v>
      </c>
      <c r="Y10" s="14">
        <f ca="1">COUNTIF($A$5:$A10,$Y$5)</f>
        <v>0</v>
      </c>
      <c r="Z10" s="14">
        <f ca="1">COUNTIF($A$5:$A10,$Z$5)</f>
        <v>0</v>
      </c>
      <c r="AA10" s="14">
        <f ca="1">COUNTIF($A$5:$A10,$AA$5)</f>
        <v>0</v>
      </c>
      <c r="AB10" s="14">
        <f ca="1">COUNTIF($A$5:$A10,$AB$5)</f>
        <v>1</v>
      </c>
      <c r="AC10" s="14">
        <f ca="1">COUNTIF($A$5:$A10,$AC$5)</f>
        <v>0</v>
      </c>
      <c r="AD10" s="14">
        <f ca="1">COUNTIF($A$5:$A10,$AD$5)</f>
        <v>0</v>
      </c>
      <c r="AE10" s="14">
        <f ca="1">COUNTIF($A$5:$A10,$AE$5)</f>
        <v>0</v>
      </c>
      <c r="AF10" s="14">
        <f ca="1">COUNTIF($A$5:$A10,$AF$5)</f>
        <v>0</v>
      </c>
      <c r="AG10" s="14">
        <f ca="1">COUNTIF($A$5:$A10,$AG$5)</f>
        <v>1</v>
      </c>
      <c r="AH10" s="14">
        <f ca="1">COUNTIF($A$5:$A10,$AH$5)</f>
        <v>0</v>
      </c>
      <c r="AI10" s="14">
        <f ca="1">COUNTIF($A$5:$A10,$AI$5)</f>
        <v>1</v>
      </c>
      <c r="AJ10" s="14">
        <f ca="1">COUNTIF($A$5:$A10,$AJ$5)</f>
        <v>0</v>
      </c>
      <c r="AK10" s="14">
        <f ca="1">COUNTIF($A$5:$A10,$AK$5)</f>
        <v>0</v>
      </c>
      <c r="AL10" s="14">
        <f ca="1">COUNTIF($A$5:$A10,$AL$5)</f>
        <v>0</v>
      </c>
      <c r="AM10" s="25">
        <v>6</v>
      </c>
      <c r="AN10" s="32">
        <f t="shared" ca="1" si="2"/>
        <v>0</v>
      </c>
      <c r="AO10" s="32">
        <f ca="1">COUNTIF(B10:AL10,"0")</f>
        <v>31</v>
      </c>
      <c r="AP10" s="32">
        <f t="shared" ca="1" si="3"/>
        <v>6</v>
      </c>
      <c r="AQ10" s="32">
        <f t="shared" ca="1" si="4"/>
        <v>0</v>
      </c>
      <c r="AR10" s="36">
        <f t="shared" si="1"/>
        <v>2</v>
      </c>
      <c r="AS10" s="37">
        <f ca="1">AR10-AP10</f>
        <v>-4</v>
      </c>
      <c r="AT10" s="32" t="str">
        <f ca="1">IF(COUNTIF($A$5:$A10,A10)&gt;1,"R","U")</f>
        <v>U</v>
      </c>
      <c r="AU10" s="18"/>
      <c r="BB10" s="64">
        <f t="shared" ca="1" si="0"/>
        <v>9</v>
      </c>
    </row>
    <row r="11" spans="1:188" ht="15">
      <c r="A11" s="64">
        <f ca="1">IF($AR$2="no",INT(RAND()*36+1),INT(RAND()*37))</f>
        <v>20</v>
      </c>
      <c r="B11" s="14">
        <f ca="1">COUNTIF($A$5:A11,$B$5)</f>
        <v>0</v>
      </c>
      <c r="C11" s="14">
        <f ca="1">COUNTIF($A$5:$A11,$C$5)</f>
        <v>0</v>
      </c>
      <c r="D11" s="14">
        <f ca="1">COUNTIF($A$5:$A11,$D$5)</f>
        <v>0</v>
      </c>
      <c r="E11" s="14">
        <f ca="1">COUNTIF($A$5:$A11,$E$5)</f>
        <v>0</v>
      </c>
      <c r="F11" s="14">
        <f ca="1">COUNTIF($A$5:$A11,$F$5)</f>
        <v>0</v>
      </c>
      <c r="G11" s="14">
        <f ca="1">COUNTIF($A$5:$A11,$G$5)</f>
        <v>0</v>
      </c>
      <c r="H11" s="14">
        <f ca="1">COUNTIF($A$5:$A11,$H$5)</f>
        <v>0</v>
      </c>
      <c r="I11" s="14">
        <f ca="1">COUNTIF($A$5:$A11,$I$5)</f>
        <v>0</v>
      </c>
      <c r="J11" s="14">
        <f ca="1">COUNTIF($A$5:$A11,$J$5)</f>
        <v>0</v>
      </c>
      <c r="K11" s="14">
        <f ca="1">COUNTIF($A$5:$A11,$K$5)</f>
        <v>0</v>
      </c>
      <c r="L11" s="14">
        <f ca="1">COUNTIF($A$5:$A11,$L$5)</f>
        <v>0</v>
      </c>
      <c r="M11" s="14">
        <f ca="1">COUNTIF($A$5:$A11,$M$5)</f>
        <v>0</v>
      </c>
      <c r="N11" s="14">
        <f ca="1">COUNTIF($A$5:$A11,$N$5)</f>
        <v>0</v>
      </c>
      <c r="O11" s="14">
        <f ca="1">COUNTIF($A$5:$A11,$O$5)</f>
        <v>1</v>
      </c>
      <c r="P11" s="14">
        <f ca="1">COUNTIF($A$5:$A11,$P$5)</f>
        <v>0</v>
      </c>
      <c r="Q11" s="14">
        <f ca="1">COUNTIF($A$5:$A11,$Q$5)</f>
        <v>0</v>
      </c>
      <c r="R11" s="14">
        <f ca="1">COUNTIF($A$5:$A11,$R$5)</f>
        <v>0</v>
      </c>
      <c r="S11" s="14">
        <f ca="1">COUNTIF($A$5:$A11,$S$5)</f>
        <v>0</v>
      </c>
      <c r="T11" s="14">
        <f ca="1">COUNTIF($A$5:$A11,$T$5)</f>
        <v>1</v>
      </c>
      <c r="U11" s="14">
        <f ca="1">COUNTIF($A$5:$A11,$U$5)</f>
        <v>1</v>
      </c>
      <c r="V11" s="14">
        <f ca="1">COUNTIF($A$5:$A11,$V$5)</f>
        <v>0</v>
      </c>
      <c r="W11" s="14">
        <f ca="1">COUNTIF($A$5:$A11,$W$5)</f>
        <v>0</v>
      </c>
      <c r="X11" s="14">
        <f ca="1">COUNTIF($A$5:$A11,$X$5)</f>
        <v>1</v>
      </c>
      <c r="Y11" s="14">
        <f ca="1">COUNTIF($A$5:$A11,$Y$5)</f>
        <v>0</v>
      </c>
      <c r="Z11" s="14">
        <f ca="1">COUNTIF($A$5:$A11,$Z$5)</f>
        <v>0</v>
      </c>
      <c r="AA11" s="14">
        <f ca="1">COUNTIF($A$5:$A11,$AA$5)</f>
        <v>0</v>
      </c>
      <c r="AB11" s="14">
        <f ca="1">COUNTIF($A$5:$A11,$AB$5)</f>
        <v>1</v>
      </c>
      <c r="AC11" s="14">
        <f ca="1">COUNTIF($A$5:$A11,$AC$5)</f>
        <v>0</v>
      </c>
      <c r="AD11" s="14">
        <f ca="1">COUNTIF($A$5:$A11,$AD$5)</f>
        <v>0</v>
      </c>
      <c r="AE11" s="14">
        <f ca="1">COUNTIF($A$5:$A11,$AE$5)</f>
        <v>0</v>
      </c>
      <c r="AF11" s="14">
        <f ca="1">COUNTIF($A$5:$A11,$AF$5)</f>
        <v>0</v>
      </c>
      <c r="AG11" s="14">
        <f ca="1">COUNTIF($A$5:$A11,$AG$5)</f>
        <v>1</v>
      </c>
      <c r="AH11" s="14">
        <f ca="1">COUNTIF($A$5:$A11,$AH$5)</f>
        <v>0</v>
      </c>
      <c r="AI11" s="14">
        <f ca="1">COUNTIF($A$5:$A11,$AI$5)</f>
        <v>1</v>
      </c>
      <c r="AJ11" s="14">
        <f ca="1">COUNTIF($A$5:$A11,$AJ$5)</f>
        <v>0</v>
      </c>
      <c r="AK11" s="14">
        <f ca="1">COUNTIF($A$5:$A11,$AK$5)</f>
        <v>0</v>
      </c>
      <c r="AL11" s="14">
        <f ca="1">COUNTIF($A$5:$A11,$AL$5)</f>
        <v>0</v>
      </c>
      <c r="AM11" s="25">
        <v>7</v>
      </c>
      <c r="AN11" s="32">
        <f t="shared" ca="1" si="2"/>
        <v>0</v>
      </c>
      <c r="AO11" s="32">
        <f ca="1">COUNTIF(B11:AL11,"0")</f>
        <v>30</v>
      </c>
      <c r="AP11" s="32">
        <f t="shared" ca="1" si="3"/>
        <v>7</v>
      </c>
      <c r="AQ11" s="32">
        <f t="shared" ca="1" si="4"/>
        <v>0</v>
      </c>
      <c r="AR11" s="36">
        <f t="shared" si="1"/>
        <v>2</v>
      </c>
      <c r="AS11" s="37">
        <f ca="1">AR11-AP11</f>
        <v>-5</v>
      </c>
      <c r="AT11" s="32" t="str">
        <f ca="1">IF(COUNTIF($A$5:$A11,A11)&gt;1,"R","U")</f>
        <v>U</v>
      </c>
      <c r="AU11" s="18"/>
      <c r="BB11" s="64">
        <f t="shared" ca="1" si="0"/>
        <v>14</v>
      </c>
    </row>
    <row r="12" spans="1:188" ht="15">
      <c r="A12" s="64">
        <f ca="1">IF($AR$2="no",INT(RAND()*36+1),INT(RAND()*37))</f>
        <v>2</v>
      </c>
      <c r="B12" s="14">
        <f ca="1">COUNTIF($A$5:A12,$B$5)</f>
        <v>0</v>
      </c>
      <c r="C12" s="14">
        <f ca="1">COUNTIF($A$5:$A12,$C$5)</f>
        <v>1</v>
      </c>
      <c r="D12" s="14">
        <f ca="1">COUNTIF($A$5:$A12,$D$5)</f>
        <v>0</v>
      </c>
      <c r="E12" s="14">
        <f ca="1">COUNTIF($A$5:$A12,$E$5)</f>
        <v>0</v>
      </c>
      <c r="F12" s="14">
        <f ca="1">COUNTIF($A$5:$A12,$F$5)</f>
        <v>0</v>
      </c>
      <c r="G12" s="14">
        <f ca="1">COUNTIF($A$5:$A12,$G$5)</f>
        <v>0</v>
      </c>
      <c r="H12" s="14">
        <f ca="1">COUNTIF($A$5:$A12,$H$5)</f>
        <v>0</v>
      </c>
      <c r="I12" s="14">
        <f ca="1">COUNTIF($A$5:$A12,$I$5)</f>
        <v>0</v>
      </c>
      <c r="J12" s="14">
        <f ca="1">COUNTIF($A$5:$A12,$J$5)</f>
        <v>0</v>
      </c>
      <c r="K12" s="14">
        <f ca="1">COUNTIF($A$5:$A12,$K$5)</f>
        <v>0</v>
      </c>
      <c r="L12" s="14">
        <f ca="1">COUNTIF($A$5:$A12,$L$5)</f>
        <v>0</v>
      </c>
      <c r="M12" s="14">
        <f ca="1">COUNTIF($A$5:$A12,$M$5)</f>
        <v>0</v>
      </c>
      <c r="N12" s="14">
        <f ca="1">COUNTIF($A$5:$A12,$N$5)</f>
        <v>0</v>
      </c>
      <c r="O12" s="14">
        <f ca="1">COUNTIF($A$5:$A12,$O$5)</f>
        <v>1</v>
      </c>
      <c r="P12" s="14">
        <f ca="1">COUNTIF($A$5:$A12,$P$5)</f>
        <v>0</v>
      </c>
      <c r="Q12" s="14">
        <f ca="1">COUNTIF($A$5:$A12,$Q$5)</f>
        <v>0</v>
      </c>
      <c r="R12" s="14">
        <f ca="1">COUNTIF($A$5:$A12,$R$5)</f>
        <v>0</v>
      </c>
      <c r="S12" s="14">
        <f ca="1">COUNTIF($A$5:$A12,$S$5)</f>
        <v>0</v>
      </c>
      <c r="T12" s="14">
        <f ca="1">COUNTIF($A$5:$A12,$T$5)</f>
        <v>1</v>
      </c>
      <c r="U12" s="14">
        <f ca="1">COUNTIF($A$5:$A12,$U$5)</f>
        <v>1</v>
      </c>
      <c r="V12" s="14">
        <f ca="1">COUNTIF($A$5:$A12,$V$5)</f>
        <v>0</v>
      </c>
      <c r="W12" s="14">
        <f ca="1">COUNTIF($A$5:$A12,$W$5)</f>
        <v>0</v>
      </c>
      <c r="X12" s="14">
        <f ca="1">COUNTIF($A$5:$A12,$X$5)</f>
        <v>1</v>
      </c>
      <c r="Y12" s="14">
        <f ca="1">COUNTIF($A$5:$A12,$Y$5)</f>
        <v>0</v>
      </c>
      <c r="Z12" s="14">
        <f ca="1">COUNTIF($A$5:$A12,$Z$5)</f>
        <v>0</v>
      </c>
      <c r="AA12" s="14">
        <f ca="1">COUNTIF($A$5:$A12,$AA$5)</f>
        <v>0</v>
      </c>
      <c r="AB12" s="14">
        <f ca="1">COUNTIF($A$5:$A12,$AB$5)</f>
        <v>1</v>
      </c>
      <c r="AC12" s="14">
        <f ca="1">COUNTIF($A$5:$A12,$AC$5)</f>
        <v>0</v>
      </c>
      <c r="AD12" s="14">
        <f ca="1">COUNTIF($A$5:$A12,$AD$5)</f>
        <v>0</v>
      </c>
      <c r="AE12" s="14">
        <f ca="1">COUNTIF($A$5:$A12,$AE$5)</f>
        <v>0</v>
      </c>
      <c r="AF12" s="14">
        <f ca="1">COUNTIF($A$5:$A12,$AF$5)</f>
        <v>0</v>
      </c>
      <c r="AG12" s="14">
        <f ca="1">COUNTIF($A$5:$A12,$AG$5)</f>
        <v>1</v>
      </c>
      <c r="AH12" s="14">
        <f ca="1">COUNTIF($A$5:$A12,$AH$5)</f>
        <v>0</v>
      </c>
      <c r="AI12" s="14">
        <f ca="1">COUNTIF($A$5:$A12,$AI$5)</f>
        <v>1</v>
      </c>
      <c r="AJ12" s="14">
        <f ca="1">COUNTIF($A$5:$A12,$AJ$5)</f>
        <v>0</v>
      </c>
      <c r="AK12" s="14">
        <f ca="1">COUNTIF($A$5:$A12,$AK$5)</f>
        <v>0</v>
      </c>
      <c r="AL12" s="14">
        <f ca="1">COUNTIF($A$5:$A12,$AL$5)</f>
        <v>0</v>
      </c>
      <c r="AM12" s="25">
        <v>8</v>
      </c>
      <c r="AN12" s="32">
        <f t="shared" ca="1" si="2"/>
        <v>0</v>
      </c>
      <c r="AO12" s="32">
        <f ca="1">COUNTIF(B12:AL12,"0")</f>
        <v>29</v>
      </c>
      <c r="AP12" s="32">
        <f t="shared" ca="1" si="3"/>
        <v>8</v>
      </c>
      <c r="AQ12" s="32">
        <f t="shared" ca="1" si="4"/>
        <v>0</v>
      </c>
      <c r="AR12" s="36">
        <f t="shared" si="1"/>
        <v>3</v>
      </c>
      <c r="AS12" s="37">
        <f ca="1">AR12-AP12</f>
        <v>-5</v>
      </c>
      <c r="AT12" s="32" t="str">
        <f ca="1">IF(COUNTIF($A$5:$A12,A12)&gt;1,"R","U")</f>
        <v>U</v>
      </c>
      <c r="AU12" s="18"/>
      <c r="BB12" s="64">
        <f t="shared" ca="1" si="0"/>
        <v>33</v>
      </c>
    </row>
    <row r="13" spans="1:188" ht="15">
      <c r="A13" s="64">
        <f ca="1">IF($AR$2="no",INT(RAND()*36+1),INT(RAND()*37))</f>
        <v>21</v>
      </c>
      <c r="B13" s="14">
        <f ca="1">COUNTIF($A$5:A13,$B$5)</f>
        <v>0</v>
      </c>
      <c r="C13" s="14">
        <f ca="1">COUNTIF($A$5:$A13,$C$5)</f>
        <v>1</v>
      </c>
      <c r="D13" s="14">
        <f ca="1">COUNTIF($A$5:$A13,$D$5)</f>
        <v>0</v>
      </c>
      <c r="E13" s="14">
        <f ca="1">COUNTIF($A$5:$A13,$E$5)</f>
        <v>0</v>
      </c>
      <c r="F13" s="14">
        <f ca="1">COUNTIF($A$5:$A13,$F$5)</f>
        <v>0</v>
      </c>
      <c r="G13" s="14">
        <f ca="1">COUNTIF($A$5:$A13,$G$5)</f>
        <v>0</v>
      </c>
      <c r="H13" s="14">
        <f ca="1">COUNTIF($A$5:$A13,$H$5)</f>
        <v>0</v>
      </c>
      <c r="I13" s="14">
        <f ca="1">COUNTIF($A$5:$A13,$I$5)</f>
        <v>0</v>
      </c>
      <c r="J13" s="14">
        <f ca="1">COUNTIF($A$5:$A13,$J$5)</f>
        <v>0</v>
      </c>
      <c r="K13" s="14">
        <f ca="1">COUNTIF($A$5:$A13,$K$5)</f>
        <v>0</v>
      </c>
      <c r="L13" s="14">
        <f ca="1">COUNTIF($A$5:$A13,$L$5)</f>
        <v>0</v>
      </c>
      <c r="M13" s="14">
        <f ca="1">COUNTIF($A$5:$A13,$M$5)</f>
        <v>0</v>
      </c>
      <c r="N13" s="14">
        <f ca="1">COUNTIF($A$5:$A13,$N$5)</f>
        <v>0</v>
      </c>
      <c r="O13" s="14">
        <f ca="1">COUNTIF($A$5:$A13,$O$5)</f>
        <v>1</v>
      </c>
      <c r="P13" s="14">
        <f ca="1">COUNTIF($A$5:$A13,$P$5)</f>
        <v>0</v>
      </c>
      <c r="Q13" s="14">
        <f ca="1">COUNTIF($A$5:$A13,$Q$5)</f>
        <v>0</v>
      </c>
      <c r="R13" s="14">
        <f ca="1">COUNTIF($A$5:$A13,$R$5)</f>
        <v>0</v>
      </c>
      <c r="S13" s="14">
        <f ca="1">COUNTIF($A$5:$A13,$S$5)</f>
        <v>0</v>
      </c>
      <c r="T13" s="14">
        <f ca="1">COUNTIF($A$5:$A13,$T$5)</f>
        <v>1</v>
      </c>
      <c r="U13" s="14">
        <f ca="1">COUNTIF($A$5:$A13,$U$5)</f>
        <v>1</v>
      </c>
      <c r="V13" s="14">
        <f ca="1">COUNTIF($A$5:$A13,$V$5)</f>
        <v>1</v>
      </c>
      <c r="W13" s="14">
        <f ca="1">COUNTIF($A$5:$A13,$W$5)</f>
        <v>0</v>
      </c>
      <c r="X13" s="14">
        <f ca="1">COUNTIF($A$5:$A13,$X$5)</f>
        <v>1</v>
      </c>
      <c r="Y13" s="14">
        <f ca="1">COUNTIF($A$5:$A13,$Y$5)</f>
        <v>0</v>
      </c>
      <c r="Z13" s="14">
        <f ca="1">COUNTIF($A$5:$A13,$Z$5)</f>
        <v>0</v>
      </c>
      <c r="AA13" s="14">
        <f ca="1">COUNTIF($A$5:$A13,$AA$5)</f>
        <v>0</v>
      </c>
      <c r="AB13" s="14">
        <f ca="1">COUNTIF($A$5:$A13,$AB$5)</f>
        <v>1</v>
      </c>
      <c r="AC13" s="14">
        <f ca="1">COUNTIF($A$5:$A13,$AC$5)</f>
        <v>0</v>
      </c>
      <c r="AD13" s="14">
        <f ca="1">COUNTIF($A$5:$A13,$AD$5)</f>
        <v>0</v>
      </c>
      <c r="AE13" s="14">
        <f ca="1">COUNTIF($A$5:$A13,$AE$5)</f>
        <v>0</v>
      </c>
      <c r="AF13" s="14">
        <f ca="1">COUNTIF($A$5:$A13,$AF$5)</f>
        <v>0</v>
      </c>
      <c r="AG13" s="14">
        <f ca="1">COUNTIF($A$5:$A13,$AG$5)</f>
        <v>1</v>
      </c>
      <c r="AH13" s="14">
        <f ca="1">COUNTIF($A$5:$A13,$AH$5)</f>
        <v>0</v>
      </c>
      <c r="AI13" s="14">
        <f ca="1">COUNTIF($A$5:$A13,$AI$5)</f>
        <v>1</v>
      </c>
      <c r="AJ13" s="14">
        <f ca="1">COUNTIF($A$5:$A13,$AJ$5)</f>
        <v>0</v>
      </c>
      <c r="AK13" s="14">
        <f ca="1">COUNTIF($A$5:$A13,$AK$5)</f>
        <v>0</v>
      </c>
      <c r="AL13" s="14">
        <f ca="1">COUNTIF($A$5:$A13,$AL$5)</f>
        <v>0</v>
      </c>
      <c r="AM13" s="25">
        <v>9</v>
      </c>
      <c r="AN13" s="32">
        <f t="shared" ca="1" si="2"/>
        <v>0</v>
      </c>
      <c r="AO13" s="32">
        <f ca="1">COUNTIF(B13:AL13,"0")</f>
        <v>28</v>
      </c>
      <c r="AP13" s="32">
        <f t="shared" ca="1" si="3"/>
        <v>9</v>
      </c>
      <c r="AQ13" s="32">
        <f t="shared" ca="1" si="4"/>
        <v>0</v>
      </c>
      <c r="AR13" s="36">
        <f t="shared" si="1"/>
        <v>3</v>
      </c>
      <c r="AS13" s="37">
        <f ca="1">AR13-AP13</f>
        <v>-6</v>
      </c>
      <c r="AT13" s="32" t="str">
        <f ca="1">IF(COUNTIF($A$5:$A13,A13)&gt;1,"R","U")</f>
        <v>U</v>
      </c>
      <c r="AU13" s="18"/>
      <c r="BB13" s="64">
        <f t="shared" ca="1" si="0"/>
        <v>6</v>
      </c>
    </row>
    <row r="14" spans="1:188" ht="15">
      <c r="A14" s="64">
        <f ca="1">IF($AR$2="no",INT(RAND()*36+1),INT(RAND()*37))</f>
        <v>14</v>
      </c>
      <c r="B14" s="14">
        <f ca="1">COUNTIF($A$5:A14,$B$5)</f>
        <v>0</v>
      </c>
      <c r="C14" s="14">
        <f ca="1">COUNTIF($A$5:$A14,$C$5)</f>
        <v>1</v>
      </c>
      <c r="D14" s="14">
        <f ca="1">COUNTIF($A$5:$A14,$D$5)</f>
        <v>0</v>
      </c>
      <c r="E14" s="14">
        <f ca="1">COUNTIF($A$5:$A14,$E$5)</f>
        <v>0</v>
      </c>
      <c r="F14" s="14">
        <f ca="1">COUNTIF($A$5:$A14,$F$5)</f>
        <v>0</v>
      </c>
      <c r="G14" s="14">
        <f ca="1">COUNTIF($A$5:$A14,$G$5)</f>
        <v>0</v>
      </c>
      <c r="H14" s="14">
        <f ca="1">COUNTIF($A$5:$A14,$H$5)</f>
        <v>0</v>
      </c>
      <c r="I14" s="14">
        <f ca="1">COUNTIF($A$5:$A14,$I$5)</f>
        <v>0</v>
      </c>
      <c r="J14" s="14">
        <f ca="1">COUNTIF($A$5:$A14,$J$5)</f>
        <v>0</v>
      </c>
      <c r="K14" s="14">
        <f ca="1">COUNTIF($A$5:$A14,$K$5)</f>
        <v>0</v>
      </c>
      <c r="L14" s="14">
        <f ca="1">COUNTIF($A$5:$A14,$L$5)</f>
        <v>0</v>
      </c>
      <c r="M14" s="14">
        <f ca="1">COUNTIF($A$5:$A14,$M$5)</f>
        <v>0</v>
      </c>
      <c r="N14" s="14">
        <f ca="1">COUNTIF($A$5:$A14,$N$5)</f>
        <v>0</v>
      </c>
      <c r="O14" s="14">
        <f ca="1">COUNTIF($A$5:$A14,$O$5)</f>
        <v>2</v>
      </c>
      <c r="P14" s="14">
        <f ca="1">COUNTIF($A$5:$A14,$P$5)</f>
        <v>0</v>
      </c>
      <c r="Q14" s="14">
        <f ca="1">COUNTIF($A$5:$A14,$Q$5)</f>
        <v>0</v>
      </c>
      <c r="R14" s="14">
        <f ca="1">COUNTIF($A$5:$A14,$R$5)</f>
        <v>0</v>
      </c>
      <c r="S14" s="14">
        <f ca="1">COUNTIF($A$5:$A14,$S$5)</f>
        <v>0</v>
      </c>
      <c r="T14" s="14">
        <f ca="1">COUNTIF($A$5:$A14,$T$5)</f>
        <v>1</v>
      </c>
      <c r="U14" s="14">
        <f ca="1">COUNTIF($A$5:$A14,$U$5)</f>
        <v>1</v>
      </c>
      <c r="V14" s="14">
        <f ca="1">COUNTIF($A$5:$A14,$V$5)</f>
        <v>1</v>
      </c>
      <c r="W14" s="14">
        <f ca="1">COUNTIF($A$5:$A14,$W$5)</f>
        <v>0</v>
      </c>
      <c r="X14" s="14">
        <f ca="1">COUNTIF($A$5:$A14,$X$5)</f>
        <v>1</v>
      </c>
      <c r="Y14" s="14">
        <f ca="1">COUNTIF($A$5:$A14,$Y$5)</f>
        <v>0</v>
      </c>
      <c r="Z14" s="14">
        <f ca="1">COUNTIF($A$5:$A14,$Z$5)</f>
        <v>0</v>
      </c>
      <c r="AA14" s="14">
        <f ca="1">COUNTIF($A$5:$A14,$AA$5)</f>
        <v>0</v>
      </c>
      <c r="AB14" s="14">
        <f ca="1">COUNTIF($A$5:$A14,$AB$5)</f>
        <v>1</v>
      </c>
      <c r="AC14" s="14">
        <f ca="1">COUNTIF($A$5:$A14,$AC$5)</f>
        <v>0</v>
      </c>
      <c r="AD14" s="14">
        <f ca="1">COUNTIF($A$5:$A14,$AD$5)</f>
        <v>0</v>
      </c>
      <c r="AE14" s="14">
        <f ca="1">COUNTIF($A$5:$A14,$AE$5)</f>
        <v>0</v>
      </c>
      <c r="AF14" s="14">
        <f ca="1">COUNTIF($A$5:$A14,$AF$5)</f>
        <v>0</v>
      </c>
      <c r="AG14" s="14">
        <f ca="1">COUNTIF($A$5:$A14,$AG$5)</f>
        <v>1</v>
      </c>
      <c r="AH14" s="14">
        <f ca="1">COUNTIF($A$5:$A14,$AH$5)</f>
        <v>0</v>
      </c>
      <c r="AI14" s="14">
        <f ca="1">COUNTIF($A$5:$A14,$AI$5)</f>
        <v>1</v>
      </c>
      <c r="AJ14" s="14">
        <f ca="1">COUNTIF($A$5:$A14,$AJ$5)</f>
        <v>0</v>
      </c>
      <c r="AK14" s="14">
        <f ca="1">COUNTIF($A$5:$A14,$AK$5)</f>
        <v>0</v>
      </c>
      <c r="AL14" s="14">
        <f ca="1">COUNTIF($A$5:$A14,$AL$5)</f>
        <v>0</v>
      </c>
      <c r="AM14" s="25">
        <v>10</v>
      </c>
      <c r="AN14" s="32">
        <f t="shared" ca="1" si="2"/>
        <v>0</v>
      </c>
      <c r="AO14" s="32">
        <f ca="1">COUNTIF(B14:AL14,"0")</f>
        <v>28</v>
      </c>
      <c r="AP14" s="32">
        <f t="shared" ca="1" si="3"/>
        <v>9</v>
      </c>
      <c r="AQ14" s="32">
        <f t="shared" ca="1" si="4"/>
        <v>1</v>
      </c>
      <c r="AR14" s="36">
        <f t="shared" si="1"/>
        <v>3</v>
      </c>
      <c r="AS14" s="37">
        <f ca="1">AR14-AP14</f>
        <v>-6</v>
      </c>
      <c r="AT14" s="32" t="str">
        <f ca="1">IF(COUNTIF($A$5:$A14,A14)&gt;1,"R","U")</f>
        <v>R</v>
      </c>
      <c r="AU14" s="18"/>
      <c r="BB14" s="64">
        <f t="shared" ca="1" si="0"/>
        <v>26</v>
      </c>
    </row>
    <row r="15" spans="1:188" ht="15">
      <c r="A15" s="64">
        <f ca="1">IF($AR$2="no",INT(RAND()*36+1),INT(RAND()*37))</f>
        <v>17</v>
      </c>
      <c r="B15" s="14">
        <f ca="1">COUNTIF($A$5:A15,$B$5)</f>
        <v>0</v>
      </c>
      <c r="C15" s="14">
        <f ca="1">COUNTIF($A$5:$A15,$C$5)</f>
        <v>1</v>
      </c>
      <c r="D15" s="14">
        <f ca="1">COUNTIF($A$5:$A15,$D$5)</f>
        <v>0</v>
      </c>
      <c r="E15" s="14">
        <f ca="1">COUNTIF($A$5:$A15,$E$5)</f>
        <v>0</v>
      </c>
      <c r="F15" s="14">
        <f ca="1">COUNTIF($A$5:$A15,$F$5)</f>
        <v>0</v>
      </c>
      <c r="G15" s="14">
        <f ca="1">COUNTIF($A$5:$A15,$G$5)</f>
        <v>0</v>
      </c>
      <c r="H15" s="14">
        <f ca="1">COUNTIF($A$5:$A15,$H$5)</f>
        <v>0</v>
      </c>
      <c r="I15" s="14">
        <f ca="1">COUNTIF($A$5:$A15,$I$5)</f>
        <v>0</v>
      </c>
      <c r="J15" s="14">
        <f ca="1">COUNTIF($A$5:$A15,$J$5)</f>
        <v>0</v>
      </c>
      <c r="K15" s="14">
        <f ca="1">COUNTIF($A$5:$A15,$K$5)</f>
        <v>0</v>
      </c>
      <c r="L15" s="14">
        <f ca="1">COUNTIF($A$5:$A15,$L$5)</f>
        <v>0</v>
      </c>
      <c r="M15" s="14">
        <f ca="1">COUNTIF($A$5:$A15,$M$5)</f>
        <v>0</v>
      </c>
      <c r="N15" s="14">
        <f ca="1">COUNTIF($A$5:$A15,$N$5)</f>
        <v>0</v>
      </c>
      <c r="O15" s="14">
        <f ca="1">COUNTIF($A$5:$A15,$O$5)</f>
        <v>2</v>
      </c>
      <c r="P15" s="14">
        <f ca="1">COUNTIF($A$5:$A15,$P$5)</f>
        <v>0</v>
      </c>
      <c r="Q15" s="14">
        <f ca="1">COUNTIF($A$5:$A15,$Q$5)</f>
        <v>0</v>
      </c>
      <c r="R15" s="14">
        <f ca="1">COUNTIF($A$5:$A15,$R$5)</f>
        <v>1</v>
      </c>
      <c r="S15" s="14">
        <f ca="1">COUNTIF($A$5:$A15,$S$5)</f>
        <v>0</v>
      </c>
      <c r="T15" s="14">
        <f ca="1">COUNTIF($A$5:$A15,$T$5)</f>
        <v>1</v>
      </c>
      <c r="U15" s="14">
        <f ca="1">COUNTIF($A$5:$A15,$U$5)</f>
        <v>1</v>
      </c>
      <c r="V15" s="14">
        <f ca="1">COUNTIF($A$5:$A15,$V$5)</f>
        <v>1</v>
      </c>
      <c r="W15" s="14">
        <f ca="1">COUNTIF($A$5:$A15,$W$5)</f>
        <v>0</v>
      </c>
      <c r="X15" s="14">
        <f ca="1">COUNTIF($A$5:$A15,$X$5)</f>
        <v>1</v>
      </c>
      <c r="Y15" s="14">
        <f ca="1">COUNTIF($A$5:$A15,$Y$5)</f>
        <v>0</v>
      </c>
      <c r="Z15" s="14">
        <f ca="1">COUNTIF($A$5:$A15,$Z$5)</f>
        <v>0</v>
      </c>
      <c r="AA15" s="14">
        <f ca="1">COUNTIF($A$5:$A15,$AA$5)</f>
        <v>0</v>
      </c>
      <c r="AB15" s="14">
        <f ca="1">COUNTIF($A$5:$A15,$AB$5)</f>
        <v>1</v>
      </c>
      <c r="AC15" s="14">
        <f ca="1">COUNTIF($A$5:$A15,$AC$5)</f>
        <v>0</v>
      </c>
      <c r="AD15" s="14">
        <f ca="1">COUNTIF($A$5:$A15,$AD$5)</f>
        <v>0</v>
      </c>
      <c r="AE15" s="14">
        <f ca="1">COUNTIF($A$5:$A15,$AE$5)</f>
        <v>0</v>
      </c>
      <c r="AF15" s="14">
        <f ca="1">COUNTIF($A$5:$A15,$AF$5)</f>
        <v>0</v>
      </c>
      <c r="AG15" s="14">
        <f ca="1">COUNTIF($A$5:$A15,$AG$5)</f>
        <v>1</v>
      </c>
      <c r="AH15" s="14">
        <f ca="1">COUNTIF($A$5:$A15,$AH$5)</f>
        <v>0</v>
      </c>
      <c r="AI15" s="14">
        <f ca="1">COUNTIF($A$5:$A15,$AI$5)</f>
        <v>1</v>
      </c>
      <c r="AJ15" s="14">
        <f ca="1">COUNTIF($A$5:$A15,$AJ$5)</f>
        <v>0</v>
      </c>
      <c r="AK15" s="14">
        <f ca="1">COUNTIF($A$5:$A15,$AK$5)</f>
        <v>0</v>
      </c>
      <c r="AL15" s="14">
        <f ca="1">COUNTIF($A$5:$A15,$AL$5)</f>
        <v>0</v>
      </c>
      <c r="AM15" s="25">
        <v>11</v>
      </c>
      <c r="AN15" s="32">
        <f t="shared" ca="1" si="2"/>
        <v>0</v>
      </c>
      <c r="AO15" s="32">
        <f ca="1">COUNTIF(B15:AL15,"0")</f>
        <v>27</v>
      </c>
      <c r="AP15" s="32">
        <f t="shared" ca="1" si="3"/>
        <v>10</v>
      </c>
      <c r="AQ15" s="32">
        <f t="shared" ca="1" si="4"/>
        <v>1</v>
      </c>
      <c r="AR15" s="36">
        <f t="shared" si="1"/>
        <v>4</v>
      </c>
      <c r="AS15" s="37">
        <f ca="1">AR15-AP15</f>
        <v>-6</v>
      </c>
      <c r="AT15" s="32" t="str">
        <f ca="1">IF(COUNTIF($A$5:$A15,A15)&gt;1,"R","U")</f>
        <v>U</v>
      </c>
      <c r="AU15" s="18"/>
      <c r="BB15" s="64">
        <f t="shared" ca="1" si="0"/>
        <v>8</v>
      </c>
    </row>
    <row r="16" spans="1:188" ht="15">
      <c r="A16" s="64">
        <f ca="1">IF($AR$2="no",INT(RAND()*36+1),INT(RAND()*37))</f>
        <v>1</v>
      </c>
      <c r="B16" s="14">
        <f ca="1">COUNTIF($A$5:A16,$B$5)</f>
        <v>1</v>
      </c>
      <c r="C16" s="14">
        <f ca="1">COUNTIF($A$5:$A16,$C$5)</f>
        <v>1</v>
      </c>
      <c r="D16" s="14">
        <f ca="1">COUNTIF($A$5:$A16,$D$5)</f>
        <v>0</v>
      </c>
      <c r="E16" s="14">
        <f ca="1">COUNTIF($A$5:$A16,$E$5)</f>
        <v>0</v>
      </c>
      <c r="F16" s="14">
        <f ca="1">COUNTIF($A$5:$A16,$F$5)</f>
        <v>0</v>
      </c>
      <c r="G16" s="14">
        <f ca="1">COUNTIF($A$5:$A16,$G$5)</f>
        <v>0</v>
      </c>
      <c r="H16" s="14">
        <f ca="1">COUNTIF($A$5:$A16,$H$5)</f>
        <v>0</v>
      </c>
      <c r="I16" s="14">
        <f ca="1">COUNTIF($A$5:$A16,$I$5)</f>
        <v>0</v>
      </c>
      <c r="J16" s="14">
        <f ca="1">COUNTIF($A$5:$A16,$J$5)</f>
        <v>0</v>
      </c>
      <c r="K16" s="14">
        <f ca="1">COUNTIF($A$5:$A16,$K$5)</f>
        <v>0</v>
      </c>
      <c r="L16" s="14">
        <f ca="1">COUNTIF($A$5:$A16,$L$5)</f>
        <v>0</v>
      </c>
      <c r="M16" s="14">
        <f ca="1">COUNTIF($A$5:$A16,$M$5)</f>
        <v>0</v>
      </c>
      <c r="N16" s="14">
        <f ca="1">COUNTIF($A$5:$A16,$N$5)</f>
        <v>0</v>
      </c>
      <c r="O16" s="14">
        <f ca="1">COUNTIF($A$5:$A16,$O$5)</f>
        <v>2</v>
      </c>
      <c r="P16" s="14">
        <f ca="1">COUNTIF($A$5:$A16,$P$5)</f>
        <v>0</v>
      </c>
      <c r="Q16" s="14">
        <f ca="1">COUNTIF($A$5:$A16,$Q$5)</f>
        <v>0</v>
      </c>
      <c r="R16" s="14">
        <f ca="1">COUNTIF($A$5:$A16,$R$5)</f>
        <v>1</v>
      </c>
      <c r="S16" s="14">
        <f ca="1">COUNTIF($A$5:$A16,$S$5)</f>
        <v>0</v>
      </c>
      <c r="T16" s="14">
        <f ca="1">COUNTIF($A$5:$A16,$T$5)</f>
        <v>1</v>
      </c>
      <c r="U16" s="14">
        <f ca="1">COUNTIF($A$5:$A16,$U$5)</f>
        <v>1</v>
      </c>
      <c r="V16" s="14">
        <f ca="1">COUNTIF($A$5:$A16,$V$5)</f>
        <v>1</v>
      </c>
      <c r="W16" s="14">
        <f ca="1">COUNTIF($A$5:$A16,$W$5)</f>
        <v>0</v>
      </c>
      <c r="X16" s="14">
        <f ca="1">COUNTIF($A$5:$A16,$X$5)</f>
        <v>1</v>
      </c>
      <c r="Y16" s="14">
        <f ca="1">COUNTIF($A$5:$A16,$Y$5)</f>
        <v>0</v>
      </c>
      <c r="Z16" s="14">
        <f ca="1">COUNTIF($A$5:$A16,$Z$5)</f>
        <v>0</v>
      </c>
      <c r="AA16" s="14">
        <f ca="1">COUNTIF($A$5:$A16,$AA$5)</f>
        <v>0</v>
      </c>
      <c r="AB16" s="14">
        <f ca="1">COUNTIF($A$5:$A16,$AB$5)</f>
        <v>1</v>
      </c>
      <c r="AC16" s="14">
        <f ca="1">COUNTIF($A$5:$A16,$AC$5)</f>
        <v>0</v>
      </c>
      <c r="AD16" s="14">
        <f ca="1">COUNTIF($A$5:$A16,$AD$5)</f>
        <v>0</v>
      </c>
      <c r="AE16" s="14">
        <f ca="1">COUNTIF($A$5:$A16,$AE$5)</f>
        <v>0</v>
      </c>
      <c r="AF16" s="14">
        <f ca="1">COUNTIF($A$5:$A16,$AF$5)</f>
        <v>0</v>
      </c>
      <c r="AG16" s="14">
        <f ca="1">COUNTIF($A$5:$A16,$AG$5)</f>
        <v>1</v>
      </c>
      <c r="AH16" s="14">
        <f ca="1">COUNTIF($A$5:$A16,$AH$5)</f>
        <v>0</v>
      </c>
      <c r="AI16" s="14">
        <f ca="1">COUNTIF($A$5:$A16,$AI$5)</f>
        <v>1</v>
      </c>
      <c r="AJ16" s="14">
        <f ca="1">COUNTIF($A$5:$A16,$AJ$5)</f>
        <v>0</v>
      </c>
      <c r="AK16" s="14">
        <f ca="1">COUNTIF($A$5:$A16,$AK$5)</f>
        <v>0</v>
      </c>
      <c r="AL16" s="14">
        <f ca="1">COUNTIF($A$5:$A16,$AL$5)</f>
        <v>0</v>
      </c>
      <c r="AM16" s="25">
        <v>12</v>
      </c>
      <c r="AN16" s="32">
        <f t="shared" ca="1" si="2"/>
        <v>0</v>
      </c>
      <c r="AO16" s="32">
        <f ca="1">COUNTIF(B16:AL16,"0")</f>
        <v>26</v>
      </c>
      <c r="AP16" s="32">
        <f t="shared" ca="1" si="3"/>
        <v>11</v>
      </c>
      <c r="AQ16" s="32">
        <f t="shared" ca="1" si="4"/>
        <v>1</v>
      </c>
      <c r="AR16" s="36">
        <f t="shared" si="1"/>
        <v>4</v>
      </c>
      <c r="AS16" s="37">
        <f ca="1">AR16-AP16</f>
        <v>-7</v>
      </c>
      <c r="AT16" s="32" t="str">
        <f ca="1">IF(COUNTIF($A$5:$A16,A16)&gt;1,"R","U")</f>
        <v>U</v>
      </c>
      <c r="AU16" s="18"/>
      <c r="BB16" s="64">
        <f t="shared" ca="1" si="0"/>
        <v>21</v>
      </c>
    </row>
    <row r="17" spans="1:54" ht="15">
      <c r="A17" s="64">
        <f ca="1">IF($AR$2="no",INT(RAND()*36+1),INT(RAND()*37))</f>
        <v>13</v>
      </c>
      <c r="B17" s="14">
        <f ca="1">COUNTIF($A$5:A17,$B$5)</f>
        <v>1</v>
      </c>
      <c r="C17" s="14">
        <f ca="1">COUNTIF($A$5:$A17,$C$5)</f>
        <v>1</v>
      </c>
      <c r="D17" s="14">
        <f ca="1">COUNTIF($A$5:$A17,$D$5)</f>
        <v>0</v>
      </c>
      <c r="E17" s="14">
        <f ca="1">COUNTIF($A$5:$A17,$E$5)</f>
        <v>0</v>
      </c>
      <c r="F17" s="14">
        <f ca="1">COUNTIF($A$5:$A17,$F$5)</f>
        <v>0</v>
      </c>
      <c r="G17" s="14">
        <f ca="1">COUNTIF($A$5:$A17,$G$5)</f>
        <v>0</v>
      </c>
      <c r="H17" s="14">
        <f ca="1">COUNTIF($A$5:$A17,$H$5)</f>
        <v>0</v>
      </c>
      <c r="I17" s="14">
        <f ca="1">COUNTIF($A$5:$A17,$I$5)</f>
        <v>0</v>
      </c>
      <c r="J17" s="14">
        <f ca="1">COUNTIF($A$5:$A17,$J$5)</f>
        <v>0</v>
      </c>
      <c r="K17" s="14">
        <f ca="1">COUNTIF($A$5:$A17,$K$5)</f>
        <v>0</v>
      </c>
      <c r="L17" s="14">
        <f ca="1">COUNTIF($A$5:$A17,$L$5)</f>
        <v>0</v>
      </c>
      <c r="M17" s="14">
        <f ca="1">COUNTIF($A$5:$A17,$M$5)</f>
        <v>0</v>
      </c>
      <c r="N17" s="14">
        <f ca="1">COUNTIF($A$5:$A17,$N$5)</f>
        <v>1</v>
      </c>
      <c r="O17" s="14">
        <f ca="1">COUNTIF($A$5:$A17,$O$5)</f>
        <v>2</v>
      </c>
      <c r="P17" s="14">
        <f ca="1">COUNTIF($A$5:$A17,$P$5)</f>
        <v>0</v>
      </c>
      <c r="Q17" s="14">
        <f ca="1">COUNTIF($A$5:$A17,$Q$5)</f>
        <v>0</v>
      </c>
      <c r="R17" s="14">
        <f ca="1">COUNTIF($A$5:$A17,$R$5)</f>
        <v>1</v>
      </c>
      <c r="S17" s="14">
        <f ca="1">COUNTIF($A$5:$A17,$S$5)</f>
        <v>0</v>
      </c>
      <c r="T17" s="14">
        <f ca="1">COUNTIF($A$5:$A17,$T$5)</f>
        <v>1</v>
      </c>
      <c r="U17" s="14">
        <f ca="1">COUNTIF($A$5:$A17,$U$5)</f>
        <v>1</v>
      </c>
      <c r="V17" s="14">
        <f ca="1">COUNTIF($A$5:$A17,$V$5)</f>
        <v>1</v>
      </c>
      <c r="W17" s="14">
        <f ca="1">COUNTIF($A$5:$A17,$W$5)</f>
        <v>0</v>
      </c>
      <c r="X17" s="14">
        <f ca="1">COUNTIF($A$5:$A17,$X$5)</f>
        <v>1</v>
      </c>
      <c r="Y17" s="14">
        <f ca="1">COUNTIF($A$5:$A17,$Y$5)</f>
        <v>0</v>
      </c>
      <c r="Z17" s="14">
        <f ca="1">COUNTIF($A$5:$A17,$Z$5)</f>
        <v>0</v>
      </c>
      <c r="AA17" s="14">
        <f ca="1">COUNTIF($A$5:$A17,$AA$5)</f>
        <v>0</v>
      </c>
      <c r="AB17" s="14">
        <f ca="1">COUNTIF($A$5:$A17,$AB$5)</f>
        <v>1</v>
      </c>
      <c r="AC17" s="14">
        <f ca="1">COUNTIF($A$5:$A17,$AC$5)</f>
        <v>0</v>
      </c>
      <c r="AD17" s="14">
        <f ca="1">COUNTIF($A$5:$A17,$AD$5)</f>
        <v>0</v>
      </c>
      <c r="AE17" s="14">
        <f ca="1">COUNTIF($A$5:$A17,$AE$5)</f>
        <v>0</v>
      </c>
      <c r="AF17" s="14">
        <f ca="1">COUNTIF($A$5:$A17,$AF$5)</f>
        <v>0</v>
      </c>
      <c r="AG17" s="14">
        <f ca="1">COUNTIF($A$5:$A17,$AG$5)</f>
        <v>1</v>
      </c>
      <c r="AH17" s="14">
        <f ca="1">COUNTIF($A$5:$A17,$AH$5)</f>
        <v>0</v>
      </c>
      <c r="AI17" s="14">
        <f ca="1">COUNTIF($A$5:$A17,$AI$5)</f>
        <v>1</v>
      </c>
      <c r="AJ17" s="14">
        <f ca="1">COUNTIF($A$5:$A17,$AJ$5)</f>
        <v>0</v>
      </c>
      <c r="AK17" s="14">
        <f ca="1">COUNTIF($A$5:$A17,$AK$5)</f>
        <v>0</v>
      </c>
      <c r="AL17" s="14">
        <f ca="1">COUNTIF($A$5:$A17,$AL$5)</f>
        <v>0</v>
      </c>
      <c r="AM17" s="25">
        <v>13</v>
      </c>
      <c r="AN17" s="32">
        <f t="shared" ca="1" si="2"/>
        <v>0</v>
      </c>
      <c r="AO17" s="32">
        <f ca="1">COUNTIF(B17:AL17,"0")</f>
        <v>25</v>
      </c>
      <c r="AP17" s="32">
        <f t="shared" ca="1" si="3"/>
        <v>12</v>
      </c>
      <c r="AQ17" s="32">
        <f t="shared" ca="1" si="4"/>
        <v>1</v>
      </c>
      <c r="AR17" s="36">
        <f t="shared" si="1"/>
        <v>4</v>
      </c>
      <c r="AS17" s="37">
        <f ca="1">AR17-AP17</f>
        <v>-8</v>
      </c>
      <c r="AT17" s="32" t="str">
        <f ca="1">IF(COUNTIF($A$5:$A17,A17)&gt;1,"R","U")</f>
        <v>U</v>
      </c>
      <c r="AU17" s="18"/>
      <c r="BB17" s="64">
        <f t="shared" ca="1" si="0"/>
        <v>13</v>
      </c>
    </row>
    <row r="18" spans="1:54" ht="15">
      <c r="A18" s="64">
        <f ca="1">IF($AR$2="no",INT(RAND()*36+1),INT(RAND()*37))</f>
        <v>9</v>
      </c>
      <c r="B18" s="14">
        <f ca="1">COUNTIF($A$5:A18,$B$5)</f>
        <v>1</v>
      </c>
      <c r="C18" s="14">
        <f ca="1">COUNTIF($A$5:$A18,$C$5)</f>
        <v>1</v>
      </c>
      <c r="D18" s="14">
        <f ca="1">COUNTIF($A$5:$A18,$D$5)</f>
        <v>0</v>
      </c>
      <c r="E18" s="14">
        <f ca="1">COUNTIF($A$5:$A18,$E$5)</f>
        <v>0</v>
      </c>
      <c r="F18" s="14">
        <f ca="1">COUNTIF($A$5:$A18,$F$5)</f>
        <v>0</v>
      </c>
      <c r="G18" s="14">
        <f ca="1">COUNTIF($A$5:$A18,$G$5)</f>
        <v>0</v>
      </c>
      <c r="H18" s="14">
        <f ca="1">COUNTIF($A$5:$A18,$H$5)</f>
        <v>0</v>
      </c>
      <c r="I18" s="14">
        <f ca="1">COUNTIF($A$5:$A18,$I$5)</f>
        <v>0</v>
      </c>
      <c r="J18" s="14">
        <f ca="1">COUNTIF($A$5:$A18,$J$5)</f>
        <v>1</v>
      </c>
      <c r="K18" s="14">
        <f ca="1">COUNTIF($A$5:$A18,$K$5)</f>
        <v>0</v>
      </c>
      <c r="L18" s="14">
        <f ca="1">COUNTIF($A$5:$A18,$L$5)</f>
        <v>0</v>
      </c>
      <c r="M18" s="14">
        <f ca="1">COUNTIF($A$5:$A18,$M$5)</f>
        <v>0</v>
      </c>
      <c r="N18" s="14">
        <f ca="1">COUNTIF($A$5:$A18,$N$5)</f>
        <v>1</v>
      </c>
      <c r="O18" s="14">
        <f ca="1">COUNTIF($A$5:$A18,$O$5)</f>
        <v>2</v>
      </c>
      <c r="P18" s="14">
        <f ca="1">COUNTIF($A$5:$A18,$P$5)</f>
        <v>0</v>
      </c>
      <c r="Q18" s="14">
        <f ca="1">COUNTIF($A$5:$A18,$Q$5)</f>
        <v>0</v>
      </c>
      <c r="R18" s="14">
        <f ca="1">COUNTIF($A$5:$A18,$R$5)</f>
        <v>1</v>
      </c>
      <c r="S18" s="14">
        <f ca="1">COUNTIF($A$5:$A18,$S$5)</f>
        <v>0</v>
      </c>
      <c r="T18" s="14">
        <f ca="1">COUNTIF($A$5:$A18,$T$5)</f>
        <v>1</v>
      </c>
      <c r="U18" s="14">
        <f ca="1">COUNTIF($A$5:$A18,$U$5)</f>
        <v>1</v>
      </c>
      <c r="V18" s="14">
        <f ca="1">COUNTIF($A$5:$A18,$V$5)</f>
        <v>1</v>
      </c>
      <c r="W18" s="14">
        <f ca="1">COUNTIF($A$5:$A18,$W$5)</f>
        <v>0</v>
      </c>
      <c r="X18" s="14">
        <f ca="1">COUNTIF($A$5:$A18,$X$5)</f>
        <v>1</v>
      </c>
      <c r="Y18" s="14">
        <f ca="1">COUNTIF($A$5:$A18,$Y$5)</f>
        <v>0</v>
      </c>
      <c r="Z18" s="14">
        <f ca="1">COUNTIF($A$5:$A18,$Z$5)</f>
        <v>0</v>
      </c>
      <c r="AA18" s="14">
        <f ca="1">COUNTIF($A$5:$A18,$AA$5)</f>
        <v>0</v>
      </c>
      <c r="AB18" s="14">
        <f ca="1">COUNTIF($A$5:$A18,$AB$5)</f>
        <v>1</v>
      </c>
      <c r="AC18" s="14">
        <f ca="1">COUNTIF($A$5:$A18,$AC$5)</f>
        <v>0</v>
      </c>
      <c r="AD18" s="14">
        <f ca="1">COUNTIF($A$5:$A18,$AD$5)</f>
        <v>0</v>
      </c>
      <c r="AE18" s="14">
        <f ca="1">COUNTIF($A$5:$A18,$AE$5)</f>
        <v>0</v>
      </c>
      <c r="AF18" s="14">
        <f ca="1">COUNTIF($A$5:$A18,$AF$5)</f>
        <v>0</v>
      </c>
      <c r="AG18" s="14">
        <f ca="1">COUNTIF($A$5:$A18,$AG$5)</f>
        <v>1</v>
      </c>
      <c r="AH18" s="14">
        <f ca="1">COUNTIF($A$5:$A18,$AH$5)</f>
        <v>0</v>
      </c>
      <c r="AI18" s="14">
        <f ca="1">COUNTIF($A$5:$A18,$AI$5)</f>
        <v>1</v>
      </c>
      <c r="AJ18" s="14">
        <f ca="1">COUNTIF($A$5:$A18,$AJ$5)</f>
        <v>0</v>
      </c>
      <c r="AK18" s="14">
        <f ca="1">COUNTIF($A$5:$A18,$AK$5)</f>
        <v>0</v>
      </c>
      <c r="AL18" s="14">
        <f ca="1">COUNTIF($A$5:$A18,$AL$5)</f>
        <v>0</v>
      </c>
      <c r="AM18" s="25">
        <v>14</v>
      </c>
      <c r="AN18" s="32">
        <f t="shared" ca="1" si="2"/>
        <v>0</v>
      </c>
      <c r="AO18" s="32">
        <f ca="1">COUNTIF(B18:AL18,"0")</f>
        <v>24</v>
      </c>
      <c r="AP18" s="32">
        <f t="shared" ca="1" si="3"/>
        <v>13</v>
      </c>
      <c r="AQ18" s="32">
        <f t="shared" ca="1" si="4"/>
        <v>1</v>
      </c>
      <c r="AR18" s="36">
        <f t="shared" si="1"/>
        <v>5</v>
      </c>
      <c r="AS18" s="37">
        <f ca="1">AR18-AP18</f>
        <v>-8</v>
      </c>
      <c r="AT18" s="32" t="str">
        <f ca="1">IF(COUNTIF($A$5:$A18,A18)&gt;1,"R","U")</f>
        <v>U</v>
      </c>
      <c r="AU18" s="18"/>
      <c r="BB18" s="64">
        <f t="shared" ca="1" si="0"/>
        <v>0</v>
      </c>
    </row>
    <row r="19" spans="1:54" ht="15">
      <c r="A19" s="64">
        <f ca="1">IF($AR$2="no",INT(RAND()*36+1),INT(RAND()*37))</f>
        <v>24</v>
      </c>
      <c r="B19" s="14">
        <f ca="1">COUNTIF($A$5:A19,$B$5)</f>
        <v>1</v>
      </c>
      <c r="C19" s="14">
        <f ca="1">COUNTIF($A$5:$A19,$C$5)</f>
        <v>1</v>
      </c>
      <c r="D19" s="14">
        <f ca="1">COUNTIF($A$5:$A19,$D$5)</f>
        <v>0</v>
      </c>
      <c r="E19" s="14">
        <f ca="1">COUNTIF($A$5:$A19,$E$5)</f>
        <v>0</v>
      </c>
      <c r="F19" s="14">
        <f ca="1">COUNTIF($A$5:$A19,$F$5)</f>
        <v>0</v>
      </c>
      <c r="G19" s="14">
        <f ca="1">COUNTIF($A$5:$A19,$G$5)</f>
        <v>0</v>
      </c>
      <c r="H19" s="14">
        <f ca="1">COUNTIF($A$5:$A19,$H$5)</f>
        <v>0</v>
      </c>
      <c r="I19" s="14">
        <f ca="1">COUNTIF($A$5:$A19,$I$5)</f>
        <v>0</v>
      </c>
      <c r="J19" s="14">
        <f ca="1">COUNTIF($A$5:$A19,$J$5)</f>
        <v>1</v>
      </c>
      <c r="K19" s="14">
        <f ca="1">COUNTIF($A$5:$A19,$K$5)</f>
        <v>0</v>
      </c>
      <c r="L19" s="14">
        <f ca="1">COUNTIF($A$5:$A19,$L$5)</f>
        <v>0</v>
      </c>
      <c r="M19" s="14">
        <f ca="1">COUNTIF($A$5:$A19,$M$5)</f>
        <v>0</v>
      </c>
      <c r="N19" s="14">
        <f ca="1">COUNTIF($A$5:$A19,$N$5)</f>
        <v>1</v>
      </c>
      <c r="O19" s="14">
        <f ca="1">COUNTIF($A$5:$A19,$O$5)</f>
        <v>2</v>
      </c>
      <c r="P19" s="14">
        <f ca="1">COUNTIF($A$5:$A19,$P$5)</f>
        <v>0</v>
      </c>
      <c r="Q19" s="14">
        <f ca="1">COUNTIF($A$5:$A19,$Q$5)</f>
        <v>0</v>
      </c>
      <c r="R19" s="14">
        <f ca="1">COUNTIF($A$5:$A19,$R$5)</f>
        <v>1</v>
      </c>
      <c r="S19" s="14">
        <f ca="1">COUNTIF($A$5:$A19,$S$5)</f>
        <v>0</v>
      </c>
      <c r="T19" s="14">
        <f ca="1">COUNTIF($A$5:$A19,$T$5)</f>
        <v>1</v>
      </c>
      <c r="U19" s="14">
        <f ca="1">COUNTIF($A$5:$A19,$U$5)</f>
        <v>1</v>
      </c>
      <c r="V19" s="14">
        <f ca="1">COUNTIF($A$5:$A19,$V$5)</f>
        <v>1</v>
      </c>
      <c r="W19" s="14">
        <f ca="1">COUNTIF($A$5:$A19,$W$5)</f>
        <v>0</v>
      </c>
      <c r="X19" s="14">
        <f ca="1">COUNTIF($A$5:$A19,$X$5)</f>
        <v>1</v>
      </c>
      <c r="Y19" s="14">
        <f ca="1">COUNTIF($A$5:$A19,$Y$5)</f>
        <v>1</v>
      </c>
      <c r="Z19" s="14">
        <f ca="1">COUNTIF($A$5:$A19,$Z$5)</f>
        <v>0</v>
      </c>
      <c r="AA19" s="14">
        <f ca="1">COUNTIF($A$5:$A19,$AA$5)</f>
        <v>0</v>
      </c>
      <c r="AB19" s="14">
        <f ca="1">COUNTIF($A$5:$A19,$AB$5)</f>
        <v>1</v>
      </c>
      <c r="AC19" s="14">
        <f ca="1">COUNTIF($A$5:$A19,$AC$5)</f>
        <v>0</v>
      </c>
      <c r="AD19" s="14">
        <f ca="1">COUNTIF($A$5:$A19,$AD$5)</f>
        <v>0</v>
      </c>
      <c r="AE19" s="14">
        <f ca="1">COUNTIF($A$5:$A19,$AE$5)</f>
        <v>0</v>
      </c>
      <c r="AF19" s="14">
        <f ca="1">COUNTIF($A$5:$A19,$AF$5)</f>
        <v>0</v>
      </c>
      <c r="AG19" s="14">
        <f ca="1">COUNTIF($A$5:$A19,$AG$5)</f>
        <v>1</v>
      </c>
      <c r="AH19" s="14">
        <f ca="1">COUNTIF($A$5:$A19,$AH$5)</f>
        <v>0</v>
      </c>
      <c r="AI19" s="14">
        <f ca="1">COUNTIF($A$5:$A19,$AI$5)</f>
        <v>1</v>
      </c>
      <c r="AJ19" s="14">
        <f ca="1">COUNTIF($A$5:$A19,$AJ$5)</f>
        <v>0</v>
      </c>
      <c r="AK19" s="14">
        <f ca="1">COUNTIF($A$5:$A19,$AK$5)</f>
        <v>0</v>
      </c>
      <c r="AL19" s="14">
        <f ca="1">COUNTIF($A$5:$A19,$AL$5)</f>
        <v>0</v>
      </c>
      <c r="AM19" s="25">
        <v>15</v>
      </c>
      <c r="AN19" s="32">
        <f t="shared" ca="1" si="2"/>
        <v>0</v>
      </c>
      <c r="AO19" s="32">
        <f ca="1">COUNTIF(B19:AL19,"0")</f>
        <v>23</v>
      </c>
      <c r="AP19" s="32">
        <f t="shared" ca="1" si="3"/>
        <v>14</v>
      </c>
      <c r="AQ19" s="32">
        <f t="shared" ca="1" si="4"/>
        <v>1</v>
      </c>
      <c r="AR19" s="36">
        <f t="shared" si="1"/>
        <v>5</v>
      </c>
      <c r="AS19" s="37">
        <f ca="1">AR19-AP19</f>
        <v>-9</v>
      </c>
      <c r="AT19" s="32" t="str">
        <f ca="1">IF(COUNTIF($A$5:$A19,A19)&gt;1,"R","U")</f>
        <v>U</v>
      </c>
      <c r="AU19" s="18"/>
      <c r="BB19" s="64">
        <f t="shared" ca="1" si="0"/>
        <v>8</v>
      </c>
    </row>
    <row r="20" spans="1:54" ht="15">
      <c r="A20" s="64">
        <f ca="1">IF($AR$2="no",INT(RAND()*36+1),INT(RAND()*37))</f>
        <v>29</v>
      </c>
      <c r="B20" s="14">
        <f ca="1">COUNTIF($A$5:A20,$B$5)</f>
        <v>1</v>
      </c>
      <c r="C20" s="14">
        <f ca="1">COUNTIF($A$5:$A20,$C$5)</f>
        <v>1</v>
      </c>
      <c r="D20" s="14">
        <f ca="1">COUNTIF($A$5:$A20,$D$5)</f>
        <v>0</v>
      </c>
      <c r="E20" s="14">
        <f ca="1">COUNTIF($A$5:$A20,$E$5)</f>
        <v>0</v>
      </c>
      <c r="F20" s="14">
        <f ca="1">COUNTIF($A$5:$A20,$F$5)</f>
        <v>0</v>
      </c>
      <c r="G20" s="14">
        <f ca="1">COUNTIF($A$5:$A20,$G$5)</f>
        <v>0</v>
      </c>
      <c r="H20" s="14">
        <f ca="1">COUNTIF($A$5:$A20,$H$5)</f>
        <v>0</v>
      </c>
      <c r="I20" s="14">
        <f ca="1">COUNTIF($A$5:$A20,$I$5)</f>
        <v>0</v>
      </c>
      <c r="J20" s="14">
        <f ca="1">COUNTIF($A$5:$A20,$J$5)</f>
        <v>1</v>
      </c>
      <c r="K20" s="14">
        <f ca="1">COUNTIF($A$5:$A20,$K$5)</f>
        <v>0</v>
      </c>
      <c r="L20" s="14">
        <f ca="1">COUNTIF($A$5:$A20,$L$5)</f>
        <v>0</v>
      </c>
      <c r="M20" s="14">
        <f ca="1">COUNTIF($A$5:$A20,$M$5)</f>
        <v>0</v>
      </c>
      <c r="N20" s="14">
        <f ca="1">COUNTIF($A$5:$A20,$N$5)</f>
        <v>1</v>
      </c>
      <c r="O20" s="14">
        <f ca="1">COUNTIF($A$5:$A20,$O$5)</f>
        <v>2</v>
      </c>
      <c r="P20" s="14">
        <f ca="1">COUNTIF($A$5:$A20,$P$5)</f>
        <v>0</v>
      </c>
      <c r="Q20" s="14">
        <f ca="1">COUNTIF($A$5:$A20,$Q$5)</f>
        <v>0</v>
      </c>
      <c r="R20" s="14">
        <f ca="1">COUNTIF($A$5:$A20,$R$5)</f>
        <v>1</v>
      </c>
      <c r="S20" s="14">
        <f ca="1">COUNTIF($A$5:$A20,$S$5)</f>
        <v>0</v>
      </c>
      <c r="T20" s="14">
        <f ca="1">COUNTIF($A$5:$A20,$T$5)</f>
        <v>1</v>
      </c>
      <c r="U20" s="14">
        <f ca="1">COUNTIF($A$5:$A20,$U$5)</f>
        <v>1</v>
      </c>
      <c r="V20" s="14">
        <f ca="1">COUNTIF($A$5:$A20,$V$5)</f>
        <v>1</v>
      </c>
      <c r="W20" s="14">
        <f ca="1">COUNTIF($A$5:$A20,$W$5)</f>
        <v>0</v>
      </c>
      <c r="X20" s="14">
        <f ca="1">COUNTIF($A$5:$A20,$X$5)</f>
        <v>1</v>
      </c>
      <c r="Y20" s="14">
        <f ca="1">COUNTIF($A$5:$A20,$Y$5)</f>
        <v>1</v>
      </c>
      <c r="Z20" s="14">
        <f ca="1">COUNTIF($A$5:$A20,$Z$5)</f>
        <v>0</v>
      </c>
      <c r="AA20" s="14">
        <f ca="1">COUNTIF($A$5:$A20,$AA$5)</f>
        <v>0</v>
      </c>
      <c r="AB20" s="14">
        <f ca="1">COUNTIF($A$5:$A20,$AB$5)</f>
        <v>1</v>
      </c>
      <c r="AC20" s="14">
        <f ca="1">COUNTIF($A$5:$A20,$AC$5)</f>
        <v>0</v>
      </c>
      <c r="AD20" s="14">
        <f ca="1">COUNTIF($A$5:$A20,$AD$5)</f>
        <v>1</v>
      </c>
      <c r="AE20" s="14">
        <f ca="1">COUNTIF($A$5:$A20,$AE$5)</f>
        <v>0</v>
      </c>
      <c r="AF20" s="14">
        <f ca="1">COUNTIF($A$5:$A20,$AF$5)</f>
        <v>0</v>
      </c>
      <c r="AG20" s="14">
        <f ca="1">COUNTIF($A$5:$A20,$AG$5)</f>
        <v>1</v>
      </c>
      <c r="AH20" s="14">
        <f ca="1">COUNTIF($A$5:$A20,$AH$5)</f>
        <v>0</v>
      </c>
      <c r="AI20" s="14">
        <f ca="1">COUNTIF($A$5:$A20,$AI$5)</f>
        <v>1</v>
      </c>
      <c r="AJ20" s="14">
        <f ca="1">COUNTIF($A$5:$A20,$AJ$5)</f>
        <v>0</v>
      </c>
      <c r="AK20" s="14">
        <f ca="1">COUNTIF($A$5:$A20,$AK$5)</f>
        <v>0</v>
      </c>
      <c r="AL20" s="14">
        <f ca="1">COUNTIF($A$5:$A20,$AL$5)</f>
        <v>0</v>
      </c>
      <c r="AM20" s="25">
        <v>16</v>
      </c>
      <c r="AN20" s="32">
        <f t="shared" ca="1" si="2"/>
        <v>0</v>
      </c>
      <c r="AO20" s="32">
        <f ca="1">COUNTIF(B20:AL20,"0")</f>
        <v>22</v>
      </c>
      <c r="AP20" s="32">
        <f t="shared" ca="1" si="3"/>
        <v>15</v>
      </c>
      <c r="AQ20" s="32">
        <f t="shared" ca="1" si="4"/>
        <v>1</v>
      </c>
      <c r="AR20" s="36">
        <f t="shared" si="1"/>
        <v>5</v>
      </c>
      <c r="AS20" s="37">
        <f ca="1">AR20-AP20</f>
        <v>-10</v>
      </c>
      <c r="AT20" s="32" t="str">
        <f ca="1">IF(COUNTIF($A$5:$A20,A20)&gt;1,"R","U")</f>
        <v>U</v>
      </c>
      <c r="AU20" s="18"/>
      <c r="BB20" s="64">
        <f t="shared" ca="1" si="0"/>
        <v>3</v>
      </c>
    </row>
    <row r="21" spans="1:54" ht="15">
      <c r="A21" s="64">
        <f ca="1">IF($AR$2="no",INT(RAND()*36+1),INT(RAND()*37))</f>
        <v>13</v>
      </c>
      <c r="B21" s="14">
        <f ca="1">COUNTIF($A$5:A21,$B$5)</f>
        <v>1</v>
      </c>
      <c r="C21" s="14">
        <f ca="1">COUNTIF($A$5:$A21,$C$5)</f>
        <v>1</v>
      </c>
      <c r="D21" s="14">
        <f ca="1">COUNTIF($A$5:$A21,$D$5)</f>
        <v>0</v>
      </c>
      <c r="E21" s="14">
        <f ca="1">COUNTIF($A$5:$A21,$E$5)</f>
        <v>0</v>
      </c>
      <c r="F21" s="14">
        <f ca="1">COUNTIF($A$5:$A21,$F$5)</f>
        <v>0</v>
      </c>
      <c r="G21" s="14">
        <f ca="1">COUNTIF($A$5:$A21,$G$5)</f>
        <v>0</v>
      </c>
      <c r="H21" s="14">
        <f ca="1">COUNTIF($A$5:$A21,$H$5)</f>
        <v>0</v>
      </c>
      <c r="I21" s="14">
        <f ca="1">COUNTIF($A$5:$A21,$I$5)</f>
        <v>0</v>
      </c>
      <c r="J21" s="14">
        <f ca="1">COUNTIF($A$5:$A21,$J$5)</f>
        <v>1</v>
      </c>
      <c r="K21" s="14">
        <f ca="1">COUNTIF($A$5:$A21,$K$5)</f>
        <v>0</v>
      </c>
      <c r="L21" s="14">
        <f ca="1">COUNTIF($A$5:$A21,$L$5)</f>
        <v>0</v>
      </c>
      <c r="M21" s="14">
        <f ca="1">COUNTIF($A$5:$A21,$M$5)</f>
        <v>0</v>
      </c>
      <c r="N21" s="14">
        <f ca="1">COUNTIF($A$5:$A21,$N$5)</f>
        <v>2</v>
      </c>
      <c r="O21" s="14">
        <f ca="1">COUNTIF($A$5:$A21,$O$5)</f>
        <v>2</v>
      </c>
      <c r="P21" s="14">
        <f ca="1">COUNTIF($A$5:$A21,$P$5)</f>
        <v>0</v>
      </c>
      <c r="Q21" s="14">
        <f ca="1">COUNTIF($A$5:$A21,$Q$5)</f>
        <v>0</v>
      </c>
      <c r="R21" s="14">
        <f ca="1">COUNTIF($A$5:$A21,$R$5)</f>
        <v>1</v>
      </c>
      <c r="S21" s="14">
        <f ca="1">COUNTIF($A$5:$A21,$S$5)</f>
        <v>0</v>
      </c>
      <c r="T21" s="14">
        <f ca="1">COUNTIF($A$5:$A21,$T$5)</f>
        <v>1</v>
      </c>
      <c r="U21" s="14">
        <f ca="1">COUNTIF($A$5:$A21,$U$5)</f>
        <v>1</v>
      </c>
      <c r="V21" s="14">
        <f ca="1">COUNTIF($A$5:$A21,$V$5)</f>
        <v>1</v>
      </c>
      <c r="W21" s="14">
        <f ca="1">COUNTIF($A$5:$A21,$W$5)</f>
        <v>0</v>
      </c>
      <c r="X21" s="14">
        <f ca="1">COUNTIF($A$5:$A21,$X$5)</f>
        <v>1</v>
      </c>
      <c r="Y21" s="14">
        <f ca="1">COUNTIF($A$5:$A21,$Y$5)</f>
        <v>1</v>
      </c>
      <c r="Z21" s="14">
        <f ca="1">COUNTIF($A$5:$A21,$Z$5)</f>
        <v>0</v>
      </c>
      <c r="AA21" s="14">
        <f ca="1">COUNTIF($A$5:$A21,$AA$5)</f>
        <v>0</v>
      </c>
      <c r="AB21" s="14">
        <f ca="1">COUNTIF($A$5:$A21,$AB$5)</f>
        <v>1</v>
      </c>
      <c r="AC21" s="14">
        <f ca="1">COUNTIF($A$5:$A21,$AC$5)</f>
        <v>0</v>
      </c>
      <c r="AD21" s="14">
        <f ca="1">COUNTIF($A$5:$A21,$AD$5)</f>
        <v>1</v>
      </c>
      <c r="AE21" s="14">
        <f ca="1">COUNTIF($A$5:$A21,$AE$5)</f>
        <v>0</v>
      </c>
      <c r="AF21" s="14">
        <f ca="1">COUNTIF($A$5:$A21,$AF$5)</f>
        <v>0</v>
      </c>
      <c r="AG21" s="14">
        <f ca="1">COUNTIF($A$5:$A21,$AG$5)</f>
        <v>1</v>
      </c>
      <c r="AH21" s="14">
        <f ca="1">COUNTIF($A$5:$A21,$AH$5)</f>
        <v>0</v>
      </c>
      <c r="AI21" s="14">
        <f ca="1">COUNTIF($A$5:$A21,$AI$5)</f>
        <v>1</v>
      </c>
      <c r="AJ21" s="14">
        <f ca="1">COUNTIF($A$5:$A21,$AJ$5)</f>
        <v>0</v>
      </c>
      <c r="AK21" s="14">
        <f ca="1">COUNTIF($A$5:$A21,$AK$5)</f>
        <v>0</v>
      </c>
      <c r="AL21" s="14">
        <f ca="1">COUNTIF($A$5:$A21,$AL$5)</f>
        <v>0</v>
      </c>
      <c r="AM21" s="25">
        <v>17</v>
      </c>
      <c r="AN21" s="32">
        <f t="shared" ca="1" si="2"/>
        <v>0</v>
      </c>
      <c r="AO21" s="32">
        <f ca="1">COUNTIF(B21:AL21,"0")</f>
        <v>22</v>
      </c>
      <c r="AP21" s="32">
        <f t="shared" ca="1" si="3"/>
        <v>15</v>
      </c>
      <c r="AQ21" s="32">
        <f t="shared" ca="1" si="4"/>
        <v>2</v>
      </c>
      <c r="AR21" s="36">
        <f t="shared" si="1"/>
        <v>6</v>
      </c>
      <c r="AS21" s="37">
        <f ca="1">AR21-AP21</f>
        <v>-9</v>
      </c>
      <c r="AT21" s="32" t="str">
        <f ca="1">IF(COUNTIF($A$5:$A21,A21)&gt;1,"R","U")</f>
        <v>R</v>
      </c>
      <c r="AU21" s="18"/>
      <c r="BB21" s="64">
        <f t="shared" ca="1" si="0"/>
        <v>21</v>
      </c>
    </row>
    <row r="22" spans="1:54" ht="15">
      <c r="A22" s="64">
        <f ca="1">IF($AR$2="no",INT(RAND()*36+1),INT(RAND()*37))</f>
        <v>11</v>
      </c>
      <c r="B22" s="14">
        <f ca="1">COUNTIF($A$5:A22,$B$5)</f>
        <v>1</v>
      </c>
      <c r="C22" s="14">
        <f ca="1">COUNTIF($A$5:$A22,$C$5)</f>
        <v>1</v>
      </c>
      <c r="D22" s="14">
        <f ca="1">COUNTIF($A$5:$A22,$D$5)</f>
        <v>0</v>
      </c>
      <c r="E22" s="14">
        <f ca="1">COUNTIF($A$5:$A22,$E$5)</f>
        <v>0</v>
      </c>
      <c r="F22" s="14">
        <f ca="1">COUNTIF($A$5:$A22,$F$5)</f>
        <v>0</v>
      </c>
      <c r="G22" s="14">
        <f ca="1">COUNTIF($A$5:$A22,$G$5)</f>
        <v>0</v>
      </c>
      <c r="H22" s="14">
        <f ca="1">COUNTIF($A$5:$A22,$H$5)</f>
        <v>0</v>
      </c>
      <c r="I22" s="14">
        <f ca="1">COUNTIF($A$5:$A22,$I$5)</f>
        <v>0</v>
      </c>
      <c r="J22" s="14">
        <f ca="1">COUNTIF($A$5:$A22,$J$5)</f>
        <v>1</v>
      </c>
      <c r="K22" s="14">
        <f ca="1">COUNTIF($A$5:$A22,$K$5)</f>
        <v>0</v>
      </c>
      <c r="L22" s="14">
        <f ca="1">COUNTIF($A$5:$A22,$L$5)</f>
        <v>1</v>
      </c>
      <c r="M22" s="14">
        <f ca="1">COUNTIF($A$5:$A22,$M$5)</f>
        <v>0</v>
      </c>
      <c r="N22" s="14">
        <f ca="1">COUNTIF($A$5:$A22,$N$5)</f>
        <v>2</v>
      </c>
      <c r="O22" s="14">
        <f ca="1">COUNTIF($A$5:$A22,$O$5)</f>
        <v>2</v>
      </c>
      <c r="P22" s="14">
        <f ca="1">COUNTIF($A$5:$A22,$P$5)</f>
        <v>0</v>
      </c>
      <c r="Q22" s="14">
        <f ca="1">COUNTIF($A$5:$A22,$Q$5)</f>
        <v>0</v>
      </c>
      <c r="R22" s="14">
        <f ca="1">COUNTIF($A$5:$A22,$R$5)</f>
        <v>1</v>
      </c>
      <c r="S22" s="14">
        <f ca="1">COUNTIF($A$5:$A22,$S$5)</f>
        <v>0</v>
      </c>
      <c r="T22" s="14">
        <f ca="1">COUNTIF($A$5:$A22,$T$5)</f>
        <v>1</v>
      </c>
      <c r="U22" s="14">
        <f ca="1">COUNTIF($A$5:$A22,$U$5)</f>
        <v>1</v>
      </c>
      <c r="V22" s="14">
        <f ca="1">COUNTIF($A$5:$A22,$V$5)</f>
        <v>1</v>
      </c>
      <c r="W22" s="14">
        <f ca="1">COUNTIF($A$5:$A22,$W$5)</f>
        <v>0</v>
      </c>
      <c r="X22" s="14">
        <f ca="1">COUNTIF($A$5:$A22,$X$5)</f>
        <v>1</v>
      </c>
      <c r="Y22" s="14">
        <f ca="1">COUNTIF($A$5:$A22,$Y$5)</f>
        <v>1</v>
      </c>
      <c r="Z22" s="14">
        <f ca="1">COUNTIF($A$5:$A22,$Z$5)</f>
        <v>0</v>
      </c>
      <c r="AA22" s="14">
        <f ca="1">COUNTIF($A$5:$A22,$AA$5)</f>
        <v>0</v>
      </c>
      <c r="AB22" s="14">
        <f ca="1">COUNTIF($A$5:$A22,$AB$5)</f>
        <v>1</v>
      </c>
      <c r="AC22" s="14">
        <f ca="1">COUNTIF($A$5:$A22,$AC$5)</f>
        <v>0</v>
      </c>
      <c r="AD22" s="14">
        <f ca="1">COUNTIF($A$5:$A22,$AD$5)</f>
        <v>1</v>
      </c>
      <c r="AE22" s="14">
        <f ca="1">COUNTIF($A$5:$A22,$AE$5)</f>
        <v>0</v>
      </c>
      <c r="AF22" s="14">
        <f ca="1">COUNTIF($A$5:$A22,$AF$5)</f>
        <v>0</v>
      </c>
      <c r="AG22" s="14">
        <f ca="1">COUNTIF($A$5:$A22,$AG$5)</f>
        <v>1</v>
      </c>
      <c r="AH22" s="14">
        <f ca="1">COUNTIF($A$5:$A22,$AH$5)</f>
        <v>0</v>
      </c>
      <c r="AI22" s="14">
        <f ca="1">COUNTIF($A$5:$A22,$AI$5)</f>
        <v>1</v>
      </c>
      <c r="AJ22" s="14">
        <f ca="1">COUNTIF($A$5:$A22,$AJ$5)</f>
        <v>0</v>
      </c>
      <c r="AK22" s="14">
        <f ca="1">COUNTIF($A$5:$A22,$AK$5)</f>
        <v>0</v>
      </c>
      <c r="AL22" s="14">
        <f ca="1">COUNTIF($A$5:$A22,$AL$5)</f>
        <v>0</v>
      </c>
      <c r="AM22" s="25">
        <v>18</v>
      </c>
      <c r="AN22" s="32">
        <f t="shared" ca="1" si="2"/>
        <v>0</v>
      </c>
      <c r="AO22" s="32">
        <f ca="1">COUNTIF(B22:AL22,"0")</f>
        <v>21</v>
      </c>
      <c r="AP22" s="32">
        <f t="shared" ca="1" si="3"/>
        <v>16</v>
      </c>
      <c r="AQ22" s="32">
        <f t="shared" ca="1" si="4"/>
        <v>2</v>
      </c>
      <c r="AR22" s="36">
        <f t="shared" si="1"/>
        <v>6</v>
      </c>
      <c r="AS22" s="37">
        <f ca="1">AR22-AP22</f>
        <v>-10</v>
      </c>
      <c r="AT22" s="32" t="str">
        <f ca="1">IF(COUNTIF($A$5:$A22,A22)&gt;1,"R","U")</f>
        <v>U</v>
      </c>
      <c r="AU22" s="18"/>
      <c r="BB22" s="64">
        <f t="shared" ca="1" si="0"/>
        <v>0</v>
      </c>
    </row>
    <row r="23" spans="1:54" ht="12.75" customHeight="1">
      <c r="A23" s="64">
        <f ca="1">IF($AR$2="no",INT(RAND()*36+1),INT(RAND()*37))</f>
        <v>21</v>
      </c>
      <c r="B23" s="14">
        <f ca="1">COUNTIF($A$5:A23,$B$5)</f>
        <v>1</v>
      </c>
      <c r="C23" s="14">
        <f ca="1">COUNTIF($A$5:$A23,$C$5)</f>
        <v>1</v>
      </c>
      <c r="D23" s="14">
        <f ca="1">COUNTIF($A$5:$A23,$D$5)</f>
        <v>0</v>
      </c>
      <c r="E23" s="14">
        <f ca="1">COUNTIF($A$5:$A23,$E$5)</f>
        <v>0</v>
      </c>
      <c r="F23" s="14">
        <f ca="1">COUNTIF($A$5:$A23,$F$5)</f>
        <v>0</v>
      </c>
      <c r="G23" s="14">
        <f ca="1">COUNTIF($A$5:$A23,$G$5)</f>
        <v>0</v>
      </c>
      <c r="H23" s="14">
        <f ca="1">COUNTIF($A$5:$A23,$H$5)</f>
        <v>0</v>
      </c>
      <c r="I23" s="14">
        <f ca="1">COUNTIF($A$5:$A23,$I$5)</f>
        <v>0</v>
      </c>
      <c r="J23" s="14">
        <f ca="1">COUNTIF($A$5:$A23,$J$5)</f>
        <v>1</v>
      </c>
      <c r="K23" s="14">
        <f ca="1">COUNTIF($A$5:$A23,$K$5)</f>
        <v>0</v>
      </c>
      <c r="L23" s="14">
        <f ca="1">COUNTIF($A$5:$A23,$L$5)</f>
        <v>1</v>
      </c>
      <c r="M23" s="14">
        <f ca="1">COUNTIF($A$5:$A23,$M$5)</f>
        <v>0</v>
      </c>
      <c r="N23" s="14">
        <f ca="1">COUNTIF($A$5:$A23,$N$5)</f>
        <v>2</v>
      </c>
      <c r="O23" s="14">
        <f ca="1">COUNTIF($A$5:$A23,$O$5)</f>
        <v>2</v>
      </c>
      <c r="P23" s="14">
        <f ca="1">COUNTIF($A$5:$A23,$P$5)</f>
        <v>0</v>
      </c>
      <c r="Q23" s="14">
        <f ca="1">COUNTIF($A$5:$A23,$Q$5)</f>
        <v>0</v>
      </c>
      <c r="R23" s="14">
        <f ca="1">COUNTIF($A$5:$A23,$R$5)</f>
        <v>1</v>
      </c>
      <c r="S23" s="14">
        <f ca="1">COUNTIF($A$5:$A23,$S$5)</f>
        <v>0</v>
      </c>
      <c r="T23" s="14">
        <f ca="1">COUNTIF($A$5:$A23,$T$5)</f>
        <v>1</v>
      </c>
      <c r="U23" s="14">
        <f ca="1">COUNTIF($A$5:$A23,$U$5)</f>
        <v>1</v>
      </c>
      <c r="V23" s="14">
        <f ca="1">COUNTIF($A$5:$A23,$V$5)</f>
        <v>2</v>
      </c>
      <c r="W23" s="14">
        <f ca="1">COUNTIF($A$5:$A23,$W$5)</f>
        <v>0</v>
      </c>
      <c r="X23" s="14">
        <f ca="1">COUNTIF($A$5:$A23,$X$5)</f>
        <v>1</v>
      </c>
      <c r="Y23" s="14">
        <f ca="1">COUNTIF($A$5:$A23,$Y$5)</f>
        <v>1</v>
      </c>
      <c r="Z23" s="14">
        <f ca="1">COUNTIF($A$5:$A23,$Z$5)</f>
        <v>0</v>
      </c>
      <c r="AA23" s="14">
        <f ca="1">COUNTIF($A$5:$A23,$AA$5)</f>
        <v>0</v>
      </c>
      <c r="AB23" s="14">
        <f ca="1">COUNTIF($A$5:$A23,$AB$5)</f>
        <v>1</v>
      </c>
      <c r="AC23" s="14">
        <f ca="1">COUNTIF($A$5:$A23,$AC$5)</f>
        <v>0</v>
      </c>
      <c r="AD23" s="14">
        <f ca="1">COUNTIF($A$5:$A23,$AD$5)</f>
        <v>1</v>
      </c>
      <c r="AE23" s="14">
        <f ca="1">COUNTIF($A$5:$A23,$AE$5)</f>
        <v>0</v>
      </c>
      <c r="AF23" s="14">
        <f ca="1">COUNTIF($A$5:$A23,$AF$5)</f>
        <v>0</v>
      </c>
      <c r="AG23" s="14">
        <f ca="1">COUNTIF($A$5:$A23,$AG$5)</f>
        <v>1</v>
      </c>
      <c r="AH23" s="14">
        <f ca="1">COUNTIF($A$5:$A23,$AH$5)</f>
        <v>0</v>
      </c>
      <c r="AI23" s="14">
        <f ca="1">COUNTIF($A$5:$A23,$AI$5)</f>
        <v>1</v>
      </c>
      <c r="AJ23" s="14">
        <f ca="1">COUNTIF($A$5:$A23,$AJ$5)</f>
        <v>0</v>
      </c>
      <c r="AK23" s="14">
        <f ca="1">COUNTIF($A$5:$A23,$AK$5)</f>
        <v>0</v>
      </c>
      <c r="AL23" s="14">
        <f ca="1">COUNTIF($A$5:$A23,$AL$5)</f>
        <v>0</v>
      </c>
      <c r="AM23" s="25">
        <v>19</v>
      </c>
      <c r="AN23" s="32">
        <f t="shared" ca="1" si="2"/>
        <v>0</v>
      </c>
      <c r="AO23" s="32">
        <f ca="1">COUNTIF(B23:AL23,"0")</f>
        <v>21</v>
      </c>
      <c r="AP23" s="32">
        <f t="shared" ca="1" si="3"/>
        <v>16</v>
      </c>
      <c r="AQ23" s="32">
        <f t="shared" ca="1" si="4"/>
        <v>3</v>
      </c>
      <c r="AR23" s="36">
        <f t="shared" si="1"/>
        <v>6</v>
      </c>
      <c r="AS23" s="37">
        <f ca="1">AR23-AP23</f>
        <v>-10</v>
      </c>
      <c r="AT23" s="32" t="str">
        <f ca="1">IF(COUNTIF($A$5:$A23,A23)&gt;1,"R","U")</f>
        <v>R</v>
      </c>
      <c r="AU23" s="18"/>
      <c r="BB23" s="64">
        <f t="shared" ca="1" si="0"/>
        <v>1</v>
      </c>
    </row>
    <row r="24" spans="1:54" ht="14.25" customHeight="1">
      <c r="A24" s="64">
        <f ca="1">IF($AR$2="no",INT(RAND()*36+1),INT(RAND()*37))</f>
        <v>5</v>
      </c>
      <c r="B24" s="14">
        <f ca="1">COUNTIF($A$5:A24,$B$5)</f>
        <v>1</v>
      </c>
      <c r="C24" s="14">
        <f ca="1">COUNTIF($A$5:$A24,$C$5)</f>
        <v>1</v>
      </c>
      <c r="D24" s="14">
        <f ca="1">COUNTIF($A$5:$A24,$D$5)</f>
        <v>0</v>
      </c>
      <c r="E24" s="14">
        <f ca="1">COUNTIF($A$5:$A24,$E$5)</f>
        <v>0</v>
      </c>
      <c r="F24" s="14">
        <f ca="1">COUNTIF($A$5:$A24,$F$5)</f>
        <v>1</v>
      </c>
      <c r="G24" s="14">
        <f ca="1">COUNTIF($A$5:$A24,$G$5)</f>
        <v>0</v>
      </c>
      <c r="H24" s="14">
        <f ca="1">COUNTIF($A$5:$A24,$H$5)</f>
        <v>0</v>
      </c>
      <c r="I24" s="14">
        <f ca="1">COUNTIF($A$5:$A24,$I$5)</f>
        <v>0</v>
      </c>
      <c r="J24" s="14">
        <f ca="1">COUNTIF($A$5:$A24,$J$5)</f>
        <v>1</v>
      </c>
      <c r="K24" s="14">
        <f ca="1">COUNTIF($A$5:$A24,$K$5)</f>
        <v>0</v>
      </c>
      <c r="L24" s="14">
        <f ca="1">COUNTIF($A$5:$A24,$L$5)</f>
        <v>1</v>
      </c>
      <c r="M24" s="14">
        <f ca="1">COUNTIF($A$5:$A24,$M$5)</f>
        <v>0</v>
      </c>
      <c r="N24" s="14">
        <f ca="1">COUNTIF($A$5:$A24,$N$5)</f>
        <v>2</v>
      </c>
      <c r="O24" s="14">
        <f ca="1">COUNTIF($A$5:$A24,$O$5)</f>
        <v>2</v>
      </c>
      <c r="P24" s="14">
        <f ca="1">COUNTIF($A$5:$A24,$P$5)</f>
        <v>0</v>
      </c>
      <c r="Q24" s="14">
        <f ca="1">COUNTIF($A$5:$A24,$Q$5)</f>
        <v>0</v>
      </c>
      <c r="R24" s="14">
        <f ca="1">COUNTIF($A$5:$A24,$R$5)</f>
        <v>1</v>
      </c>
      <c r="S24" s="14">
        <f ca="1">COUNTIF($A$5:$A24,$S$5)</f>
        <v>0</v>
      </c>
      <c r="T24" s="14">
        <f ca="1">COUNTIF($A$5:$A24,$T$5)</f>
        <v>1</v>
      </c>
      <c r="U24" s="14">
        <f ca="1">COUNTIF($A$5:$A24,$U$5)</f>
        <v>1</v>
      </c>
      <c r="V24" s="14">
        <f ca="1">COUNTIF($A$5:$A24,$V$5)</f>
        <v>2</v>
      </c>
      <c r="W24" s="14">
        <f ca="1">COUNTIF($A$5:$A24,$W$5)</f>
        <v>0</v>
      </c>
      <c r="X24" s="14">
        <f ca="1">COUNTIF($A$5:$A24,$X$5)</f>
        <v>1</v>
      </c>
      <c r="Y24" s="14">
        <f ca="1">COUNTIF($A$5:$A24,$Y$5)</f>
        <v>1</v>
      </c>
      <c r="Z24" s="14">
        <f ca="1">COUNTIF($A$5:$A24,$Z$5)</f>
        <v>0</v>
      </c>
      <c r="AA24" s="14">
        <f ca="1">COUNTIF($A$5:$A24,$AA$5)</f>
        <v>0</v>
      </c>
      <c r="AB24" s="14">
        <f ca="1">COUNTIF($A$5:$A24,$AB$5)</f>
        <v>1</v>
      </c>
      <c r="AC24" s="14">
        <f ca="1">COUNTIF($A$5:$A24,$AC$5)</f>
        <v>0</v>
      </c>
      <c r="AD24" s="14">
        <f ca="1">COUNTIF($A$5:$A24,$AD$5)</f>
        <v>1</v>
      </c>
      <c r="AE24" s="14">
        <f ca="1">COUNTIF($A$5:$A24,$AE$5)</f>
        <v>0</v>
      </c>
      <c r="AF24" s="14">
        <f ca="1">COUNTIF($A$5:$A24,$AF$5)</f>
        <v>0</v>
      </c>
      <c r="AG24" s="14">
        <f ca="1">COUNTIF($A$5:$A24,$AG$5)</f>
        <v>1</v>
      </c>
      <c r="AH24" s="14">
        <f ca="1">COUNTIF($A$5:$A24,$AH$5)</f>
        <v>0</v>
      </c>
      <c r="AI24" s="14">
        <f ca="1">COUNTIF($A$5:$A24,$AI$5)</f>
        <v>1</v>
      </c>
      <c r="AJ24" s="14">
        <f ca="1">COUNTIF($A$5:$A24,$AJ$5)</f>
        <v>0</v>
      </c>
      <c r="AK24" s="14">
        <f ca="1">COUNTIF($A$5:$A24,$AK$5)</f>
        <v>0</v>
      </c>
      <c r="AL24" s="14">
        <f ca="1">COUNTIF($A$5:$A24,$AL$5)</f>
        <v>0</v>
      </c>
      <c r="AM24" s="25">
        <v>20</v>
      </c>
      <c r="AN24" s="32">
        <f t="shared" ca="1" si="2"/>
        <v>0</v>
      </c>
      <c r="AO24" s="32">
        <f ca="1">COUNTIF(B24:AL24,"0")</f>
        <v>20</v>
      </c>
      <c r="AP24" s="32">
        <f t="shared" ca="1" si="3"/>
        <v>17</v>
      </c>
      <c r="AQ24" s="32">
        <f t="shared" ca="1" si="4"/>
        <v>3</v>
      </c>
      <c r="AR24" s="36">
        <f t="shared" si="1"/>
        <v>7</v>
      </c>
      <c r="AS24" s="37">
        <f ca="1">AR24-AP24</f>
        <v>-10</v>
      </c>
      <c r="AT24" s="32" t="str">
        <f ca="1">IF(COUNTIF($A$5:$A24,A24)&gt;1,"R","U")</f>
        <v>U</v>
      </c>
      <c r="AU24" s="18"/>
      <c r="BB24" s="64">
        <f t="shared" ca="1" si="0"/>
        <v>15</v>
      </c>
    </row>
    <row r="25" spans="1:54" ht="15">
      <c r="A25" s="64">
        <f ca="1">IF($AR$2="no",INT(RAND()*36+1),INT(RAND()*37))</f>
        <v>9</v>
      </c>
      <c r="B25" s="14">
        <f ca="1">COUNTIF($A$5:A25,$B$5)</f>
        <v>1</v>
      </c>
      <c r="C25" s="14">
        <f ca="1">COUNTIF($A$5:$A25,$C$5)</f>
        <v>1</v>
      </c>
      <c r="D25" s="14">
        <f ca="1">COUNTIF($A$5:$A25,$D$5)</f>
        <v>0</v>
      </c>
      <c r="E25" s="14">
        <f ca="1">COUNTIF($A$5:$A25,$E$5)</f>
        <v>0</v>
      </c>
      <c r="F25" s="14">
        <f ca="1">COUNTIF($A$5:$A25,$F$5)</f>
        <v>1</v>
      </c>
      <c r="G25" s="14">
        <f ca="1">COUNTIF($A$5:$A25,$G$5)</f>
        <v>0</v>
      </c>
      <c r="H25" s="14">
        <f ca="1">COUNTIF($A$5:$A25,$H$5)</f>
        <v>0</v>
      </c>
      <c r="I25" s="14">
        <f ca="1">COUNTIF($A$5:$A25,$I$5)</f>
        <v>0</v>
      </c>
      <c r="J25" s="14">
        <f ca="1">COUNTIF($A$5:$A25,$J$5)</f>
        <v>2</v>
      </c>
      <c r="K25" s="14">
        <f ca="1">COUNTIF($A$5:$A25,$K$5)</f>
        <v>0</v>
      </c>
      <c r="L25" s="14">
        <f ca="1">COUNTIF($A$5:$A25,$L$5)</f>
        <v>1</v>
      </c>
      <c r="M25" s="14">
        <f ca="1">COUNTIF($A$5:$A25,$M$5)</f>
        <v>0</v>
      </c>
      <c r="N25" s="14">
        <f ca="1">COUNTIF($A$5:$A25,$N$5)</f>
        <v>2</v>
      </c>
      <c r="O25" s="14">
        <f ca="1">COUNTIF($A$5:$A25,$O$5)</f>
        <v>2</v>
      </c>
      <c r="P25" s="14">
        <f ca="1">COUNTIF($A$5:$A25,$P$5)</f>
        <v>0</v>
      </c>
      <c r="Q25" s="14">
        <f ca="1">COUNTIF($A$5:$A25,$Q$5)</f>
        <v>0</v>
      </c>
      <c r="R25" s="14">
        <f ca="1">COUNTIF($A$5:$A25,$R$5)</f>
        <v>1</v>
      </c>
      <c r="S25" s="14">
        <f ca="1">COUNTIF($A$5:$A25,$S$5)</f>
        <v>0</v>
      </c>
      <c r="T25" s="14">
        <f ca="1">COUNTIF($A$5:$A25,$T$5)</f>
        <v>1</v>
      </c>
      <c r="U25" s="14">
        <f ca="1">COUNTIF($A$5:$A25,$U$5)</f>
        <v>1</v>
      </c>
      <c r="V25" s="14">
        <f ca="1">COUNTIF($A$5:$A25,$V$5)</f>
        <v>2</v>
      </c>
      <c r="W25" s="14">
        <f ca="1">COUNTIF($A$5:$A25,$W$5)</f>
        <v>0</v>
      </c>
      <c r="X25" s="14">
        <f ca="1">COUNTIF($A$5:$A25,$X$5)</f>
        <v>1</v>
      </c>
      <c r="Y25" s="14">
        <f ca="1">COUNTIF($A$5:$A25,$Y$5)</f>
        <v>1</v>
      </c>
      <c r="Z25" s="14">
        <f ca="1">COUNTIF($A$5:$A25,$Z$5)</f>
        <v>0</v>
      </c>
      <c r="AA25" s="14">
        <f ca="1">COUNTIF($A$5:$A25,$AA$5)</f>
        <v>0</v>
      </c>
      <c r="AB25" s="14">
        <f ca="1">COUNTIF($A$5:$A25,$AB$5)</f>
        <v>1</v>
      </c>
      <c r="AC25" s="14">
        <f ca="1">COUNTIF($A$5:$A25,$AC$5)</f>
        <v>0</v>
      </c>
      <c r="AD25" s="14">
        <f ca="1">COUNTIF($A$5:$A25,$AD$5)</f>
        <v>1</v>
      </c>
      <c r="AE25" s="14">
        <f ca="1">COUNTIF($A$5:$A25,$AE$5)</f>
        <v>0</v>
      </c>
      <c r="AF25" s="14">
        <f ca="1">COUNTIF($A$5:$A25,$AF$5)</f>
        <v>0</v>
      </c>
      <c r="AG25" s="14">
        <f ca="1">COUNTIF($A$5:$A25,$AG$5)</f>
        <v>1</v>
      </c>
      <c r="AH25" s="14">
        <f ca="1">COUNTIF($A$5:$A25,$AH$5)</f>
        <v>0</v>
      </c>
      <c r="AI25" s="14">
        <f ca="1">COUNTIF($A$5:$A25,$AI$5)</f>
        <v>1</v>
      </c>
      <c r="AJ25" s="14">
        <f ca="1">COUNTIF($A$5:$A25,$AJ$5)</f>
        <v>0</v>
      </c>
      <c r="AK25" s="14">
        <f ca="1">COUNTIF($A$5:$A25,$AK$5)</f>
        <v>0</v>
      </c>
      <c r="AL25" s="14">
        <f ca="1">COUNTIF($A$5:$A25,$AL$5)</f>
        <v>0</v>
      </c>
      <c r="AM25" s="25">
        <v>21</v>
      </c>
      <c r="AN25" s="32">
        <f t="shared" ca="1" si="2"/>
        <v>0</v>
      </c>
      <c r="AO25" s="32">
        <f ca="1">COUNTIF(B25:AL25,"0")</f>
        <v>20</v>
      </c>
      <c r="AP25" s="32">
        <f t="shared" ca="1" si="3"/>
        <v>17</v>
      </c>
      <c r="AQ25" s="32">
        <f t="shared" ca="1" si="4"/>
        <v>4</v>
      </c>
      <c r="AR25" s="36">
        <f t="shared" si="1"/>
        <v>7</v>
      </c>
      <c r="AS25" s="37">
        <f ca="1">AR25-AP25</f>
        <v>-10</v>
      </c>
      <c r="AT25" s="32" t="str">
        <f ca="1">IF(COUNTIF($A$5:$A25,A25)&gt;1,"R","U")</f>
        <v>R</v>
      </c>
      <c r="AU25" s="18"/>
      <c r="BB25" s="64">
        <f t="shared" ca="1" si="0"/>
        <v>0</v>
      </c>
    </row>
    <row r="26" spans="1:54" ht="15">
      <c r="A26" s="64">
        <f ca="1">IF($AR$2="no",INT(RAND()*36+1),INT(RAND()*37))</f>
        <v>20</v>
      </c>
      <c r="B26" s="14">
        <f ca="1">COUNTIF($A$5:A26,$B$5)</f>
        <v>1</v>
      </c>
      <c r="C26" s="14">
        <f ca="1">COUNTIF($A$5:$A26,$C$5)</f>
        <v>1</v>
      </c>
      <c r="D26" s="14">
        <f ca="1">COUNTIF($A$5:$A26,$D$5)</f>
        <v>0</v>
      </c>
      <c r="E26" s="14">
        <f ca="1">COUNTIF($A$5:$A26,$E$5)</f>
        <v>0</v>
      </c>
      <c r="F26" s="14">
        <f ca="1">COUNTIF($A$5:$A26,$F$5)</f>
        <v>1</v>
      </c>
      <c r="G26" s="14">
        <f ca="1">COUNTIF($A$5:$A26,$G$5)</f>
        <v>0</v>
      </c>
      <c r="H26" s="14">
        <f ca="1">COUNTIF($A$5:$A26,$H$5)</f>
        <v>0</v>
      </c>
      <c r="I26" s="14">
        <f ca="1">COUNTIF($A$5:$A26,$I$5)</f>
        <v>0</v>
      </c>
      <c r="J26" s="14">
        <f ca="1">COUNTIF($A$5:$A26,$J$5)</f>
        <v>2</v>
      </c>
      <c r="K26" s="14">
        <f ca="1">COUNTIF($A$5:$A26,$K$5)</f>
        <v>0</v>
      </c>
      <c r="L26" s="14">
        <f ca="1">COUNTIF($A$5:$A26,$L$5)</f>
        <v>1</v>
      </c>
      <c r="M26" s="14">
        <f ca="1">COUNTIF($A$5:$A26,$M$5)</f>
        <v>0</v>
      </c>
      <c r="N26" s="14">
        <f ca="1">COUNTIF($A$5:$A26,$N$5)</f>
        <v>2</v>
      </c>
      <c r="O26" s="14">
        <f ca="1">COUNTIF($A$5:$A26,$O$5)</f>
        <v>2</v>
      </c>
      <c r="P26" s="14">
        <f ca="1">COUNTIF($A$5:$A26,$P$5)</f>
        <v>0</v>
      </c>
      <c r="Q26" s="14">
        <f ca="1">COUNTIF($A$5:$A26,$Q$5)</f>
        <v>0</v>
      </c>
      <c r="R26" s="14">
        <f ca="1">COUNTIF($A$5:$A26,$R$5)</f>
        <v>1</v>
      </c>
      <c r="S26" s="14">
        <f ca="1">COUNTIF($A$5:$A26,$S$5)</f>
        <v>0</v>
      </c>
      <c r="T26" s="14">
        <f ca="1">COUNTIF($A$5:$A26,$T$5)</f>
        <v>1</v>
      </c>
      <c r="U26" s="14">
        <f ca="1">COUNTIF($A$5:$A26,$U$5)</f>
        <v>2</v>
      </c>
      <c r="V26" s="14">
        <f ca="1">COUNTIF($A$5:$A26,$V$5)</f>
        <v>2</v>
      </c>
      <c r="W26" s="14">
        <f ca="1">COUNTIF($A$5:$A26,$W$5)</f>
        <v>0</v>
      </c>
      <c r="X26" s="14">
        <f ca="1">COUNTIF($A$5:$A26,$X$5)</f>
        <v>1</v>
      </c>
      <c r="Y26" s="14">
        <f ca="1">COUNTIF($A$5:$A26,$Y$5)</f>
        <v>1</v>
      </c>
      <c r="Z26" s="14">
        <f ca="1">COUNTIF($A$5:$A26,$Z$5)</f>
        <v>0</v>
      </c>
      <c r="AA26" s="14">
        <f ca="1">COUNTIF($A$5:$A26,$AA$5)</f>
        <v>0</v>
      </c>
      <c r="AB26" s="14">
        <f ca="1">COUNTIF($A$5:$A26,$AB$5)</f>
        <v>1</v>
      </c>
      <c r="AC26" s="14">
        <f ca="1">COUNTIF($A$5:$A26,$AC$5)</f>
        <v>0</v>
      </c>
      <c r="AD26" s="14">
        <f ca="1">COUNTIF($A$5:$A26,$AD$5)</f>
        <v>1</v>
      </c>
      <c r="AE26" s="14">
        <f ca="1">COUNTIF($A$5:$A26,$AE$5)</f>
        <v>0</v>
      </c>
      <c r="AF26" s="14">
        <f ca="1">COUNTIF($A$5:$A26,$AF$5)</f>
        <v>0</v>
      </c>
      <c r="AG26" s="14">
        <f ca="1">COUNTIF($A$5:$A26,$AG$5)</f>
        <v>1</v>
      </c>
      <c r="AH26" s="14">
        <f ca="1">COUNTIF($A$5:$A26,$AH$5)</f>
        <v>0</v>
      </c>
      <c r="AI26" s="14">
        <f ca="1">COUNTIF($A$5:$A26,$AI$5)</f>
        <v>1</v>
      </c>
      <c r="AJ26" s="14">
        <f ca="1">COUNTIF($A$5:$A26,$AJ$5)</f>
        <v>0</v>
      </c>
      <c r="AK26" s="14">
        <f ca="1">COUNTIF($A$5:$A26,$AK$5)</f>
        <v>0</v>
      </c>
      <c r="AL26" s="14">
        <f ca="1">COUNTIF($A$5:$A26,$AL$5)</f>
        <v>0</v>
      </c>
      <c r="AM26" s="25">
        <v>22</v>
      </c>
      <c r="AN26" s="32">
        <f t="shared" ca="1" si="2"/>
        <v>0</v>
      </c>
      <c r="AO26" s="32">
        <f ca="1">COUNTIF(B26:AL26,"0")</f>
        <v>20</v>
      </c>
      <c r="AP26" s="32">
        <f t="shared" ca="1" si="3"/>
        <v>17</v>
      </c>
      <c r="AQ26" s="32">
        <f t="shared" ca="1" si="4"/>
        <v>5</v>
      </c>
      <c r="AR26" s="36">
        <f t="shared" si="1"/>
        <v>7</v>
      </c>
      <c r="AS26" s="37">
        <f ca="1">AR26-AP26</f>
        <v>-10</v>
      </c>
      <c r="AT26" s="32" t="str">
        <f ca="1">IF(COUNTIF($A$5:$A26,A26)&gt;1,"R","U")</f>
        <v>R</v>
      </c>
      <c r="AU26" s="18"/>
      <c r="BB26" s="64">
        <f t="shared" ca="1" si="0"/>
        <v>21</v>
      </c>
    </row>
    <row r="27" spans="1:54" ht="15">
      <c r="A27" s="64">
        <f ca="1">IF($AR$2="no",INT(RAND()*36+1),INT(RAND()*37))</f>
        <v>10</v>
      </c>
      <c r="B27" s="14">
        <f ca="1">COUNTIF($A$5:A27,$B$5)</f>
        <v>1</v>
      </c>
      <c r="C27" s="14">
        <f ca="1">COUNTIF($A$5:$A27,$C$5)</f>
        <v>1</v>
      </c>
      <c r="D27" s="14">
        <f ca="1">COUNTIF($A$5:$A27,$D$5)</f>
        <v>0</v>
      </c>
      <c r="E27" s="14">
        <f ca="1">COUNTIF($A$5:$A27,$E$5)</f>
        <v>0</v>
      </c>
      <c r="F27" s="14">
        <f ca="1">COUNTIF($A$5:$A27,$F$5)</f>
        <v>1</v>
      </c>
      <c r="G27" s="14">
        <f ca="1">COUNTIF($A$5:$A27,$G$5)</f>
        <v>0</v>
      </c>
      <c r="H27" s="14">
        <f ca="1">COUNTIF($A$5:$A27,$H$5)</f>
        <v>0</v>
      </c>
      <c r="I27" s="14">
        <f ca="1">COUNTIF($A$5:$A27,$I$5)</f>
        <v>0</v>
      </c>
      <c r="J27" s="14">
        <f ca="1">COUNTIF($A$5:$A27,$J$5)</f>
        <v>2</v>
      </c>
      <c r="K27" s="14">
        <f ca="1">COUNTIF($A$5:$A27,$K$5)</f>
        <v>1</v>
      </c>
      <c r="L27" s="14">
        <f ca="1">COUNTIF($A$5:$A27,$L$5)</f>
        <v>1</v>
      </c>
      <c r="M27" s="14">
        <f ca="1">COUNTIF($A$5:$A27,$M$5)</f>
        <v>0</v>
      </c>
      <c r="N27" s="14">
        <f ca="1">COUNTIF($A$5:$A27,$N$5)</f>
        <v>2</v>
      </c>
      <c r="O27" s="14">
        <f ca="1">COUNTIF($A$5:$A27,$O$5)</f>
        <v>2</v>
      </c>
      <c r="P27" s="14">
        <f ca="1">COUNTIF($A$5:$A27,$P$5)</f>
        <v>0</v>
      </c>
      <c r="Q27" s="14">
        <f ca="1">COUNTIF($A$5:$A27,$Q$5)</f>
        <v>0</v>
      </c>
      <c r="R27" s="14">
        <f ca="1">COUNTIF($A$5:$A27,$R$5)</f>
        <v>1</v>
      </c>
      <c r="S27" s="14">
        <f ca="1">COUNTIF($A$5:$A27,$S$5)</f>
        <v>0</v>
      </c>
      <c r="T27" s="14">
        <f ca="1">COUNTIF($A$5:$A27,$T$5)</f>
        <v>1</v>
      </c>
      <c r="U27" s="14">
        <f ca="1">COUNTIF($A$5:$A27,$U$5)</f>
        <v>2</v>
      </c>
      <c r="V27" s="14">
        <f ca="1">COUNTIF($A$5:$A27,$V$5)</f>
        <v>2</v>
      </c>
      <c r="W27" s="14">
        <f ca="1">COUNTIF($A$5:$A27,$W$5)</f>
        <v>0</v>
      </c>
      <c r="X27" s="14">
        <f ca="1">COUNTIF($A$5:$A27,$X$5)</f>
        <v>1</v>
      </c>
      <c r="Y27" s="14">
        <f ca="1">COUNTIF($A$5:$A27,$Y$5)</f>
        <v>1</v>
      </c>
      <c r="Z27" s="14">
        <f ca="1">COUNTIF($A$5:$A27,$Z$5)</f>
        <v>0</v>
      </c>
      <c r="AA27" s="14">
        <f ca="1">COUNTIF($A$5:$A27,$AA$5)</f>
        <v>0</v>
      </c>
      <c r="AB27" s="14">
        <f ca="1">COUNTIF($A$5:$A27,$AB$5)</f>
        <v>1</v>
      </c>
      <c r="AC27" s="14">
        <f ca="1">COUNTIF($A$5:$A27,$AC$5)</f>
        <v>0</v>
      </c>
      <c r="AD27" s="14">
        <f ca="1">COUNTIF($A$5:$A27,$AD$5)</f>
        <v>1</v>
      </c>
      <c r="AE27" s="14">
        <f ca="1">COUNTIF($A$5:$A27,$AE$5)</f>
        <v>0</v>
      </c>
      <c r="AF27" s="14">
        <f ca="1">COUNTIF($A$5:$A27,$AF$5)</f>
        <v>0</v>
      </c>
      <c r="AG27" s="14">
        <f ca="1">COUNTIF($A$5:$A27,$AG$5)</f>
        <v>1</v>
      </c>
      <c r="AH27" s="14">
        <f ca="1">COUNTIF($A$5:$A27,$AH$5)</f>
        <v>0</v>
      </c>
      <c r="AI27" s="14">
        <f ca="1">COUNTIF($A$5:$A27,$AI$5)</f>
        <v>1</v>
      </c>
      <c r="AJ27" s="14">
        <f ca="1">COUNTIF($A$5:$A27,$AJ$5)</f>
        <v>0</v>
      </c>
      <c r="AK27" s="14">
        <f ca="1">COUNTIF($A$5:$A27,$AK$5)</f>
        <v>0</v>
      </c>
      <c r="AL27" s="14">
        <f ca="1">COUNTIF($A$5:$A27,$AL$5)</f>
        <v>0</v>
      </c>
      <c r="AM27" s="25">
        <v>23</v>
      </c>
      <c r="AN27" s="32">
        <f t="shared" ca="1" si="2"/>
        <v>0</v>
      </c>
      <c r="AO27" s="32">
        <f ca="1">COUNTIF(B27:AL27,"0")</f>
        <v>19</v>
      </c>
      <c r="AP27" s="32">
        <f t="shared" ca="1" si="3"/>
        <v>18</v>
      </c>
      <c r="AQ27" s="32">
        <f t="shared" ca="1" si="4"/>
        <v>5</v>
      </c>
      <c r="AR27" s="36">
        <f t="shared" si="1"/>
        <v>8</v>
      </c>
      <c r="AS27" s="37">
        <f ca="1">AR27-AP27</f>
        <v>-10</v>
      </c>
      <c r="AT27" s="32" t="str">
        <f ca="1">IF(COUNTIF($A$5:$A27,A27)&gt;1,"R","U")</f>
        <v>U</v>
      </c>
      <c r="AU27" s="18"/>
      <c r="BB27" s="64">
        <f t="shared" ca="1" si="0"/>
        <v>25</v>
      </c>
    </row>
    <row r="28" spans="1:54" ht="15">
      <c r="A28" s="64">
        <f ca="1">IF($AR$2="no",INT(RAND()*36+1),INT(RAND()*37))</f>
        <v>17</v>
      </c>
      <c r="B28" s="14">
        <f ca="1">COUNTIF($A$5:A28,$B$5)</f>
        <v>1</v>
      </c>
      <c r="C28" s="14">
        <f ca="1">COUNTIF($A$5:$A28,$C$5)</f>
        <v>1</v>
      </c>
      <c r="D28" s="14">
        <f ca="1">COUNTIF($A$5:$A28,$D$5)</f>
        <v>0</v>
      </c>
      <c r="E28" s="14">
        <f ca="1">COUNTIF($A$5:$A28,$E$5)</f>
        <v>0</v>
      </c>
      <c r="F28" s="14">
        <f ca="1">COUNTIF($A$5:$A28,$F$5)</f>
        <v>1</v>
      </c>
      <c r="G28" s="14">
        <f ca="1">COUNTIF($A$5:$A28,$G$5)</f>
        <v>0</v>
      </c>
      <c r="H28" s="14">
        <f ca="1">COUNTIF($A$5:$A28,$H$5)</f>
        <v>0</v>
      </c>
      <c r="I28" s="14">
        <f ca="1">COUNTIF($A$5:$A28,$I$5)</f>
        <v>0</v>
      </c>
      <c r="J28" s="14">
        <f ca="1">COUNTIF($A$5:$A28,$J$5)</f>
        <v>2</v>
      </c>
      <c r="K28" s="14">
        <f ca="1">COUNTIF($A$5:$A28,$K$5)</f>
        <v>1</v>
      </c>
      <c r="L28" s="14">
        <f ca="1">COUNTIF($A$5:$A28,$L$5)</f>
        <v>1</v>
      </c>
      <c r="M28" s="14">
        <f ca="1">COUNTIF($A$5:$A28,$M$5)</f>
        <v>0</v>
      </c>
      <c r="N28" s="14">
        <f ca="1">COUNTIF($A$5:$A28,$N$5)</f>
        <v>2</v>
      </c>
      <c r="O28" s="14">
        <f ca="1">COUNTIF($A$5:$A28,$O$5)</f>
        <v>2</v>
      </c>
      <c r="P28" s="14">
        <f ca="1">COUNTIF($A$5:$A28,$P$5)</f>
        <v>0</v>
      </c>
      <c r="Q28" s="14">
        <f ca="1">COUNTIF($A$5:$A28,$Q$5)</f>
        <v>0</v>
      </c>
      <c r="R28" s="14">
        <f ca="1">COUNTIF($A$5:$A28,$R$5)</f>
        <v>2</v>
      </c>
      <c r="S28" s="14">
        <f ca="1">COUNTIF($A$5:$A28,$S$5)</f>
        <v>0</v>
      </c>
      <c r="T28" s="14">
        <f ca="1">COUNTIF($A$5:$A28,$T$5)</f>
        <v>1</v>
      </c>
      <c r="U28" s="14">
        <f ca="1">COUNTIF($A$5:$A28,$U$5)</f>
        <v>2</v>
      </c>
      <c r="V28" s="14">
        <f ca="1">COUNTIF($A$5:$A28,$V$5)</f>
        <v>2</v>
      </c>
      <c r="W28" s="14">
        <f ca="1">COUNTIF($A$5:$A28,$W$5)</f>
        <v>0</v>
      </c>
      <c r="X28" s="14">
        <f ca="1">COUNTIF($A$5:$A28,$X$5)</f>
        <v>1</v>
      </c>
      <c r="Y28" s="14">
        <f ca="1">COUNTIF($A$5:$A28,$Y$5)</f>
        <v>1</v>
      </c>
      <c r="Z28" s="14">
        <f ca="1">COUNTIF($A$5:$A28,$Z$5)</f>
        <v>0</v>
      </c>
      <c r="AA28" s="14">
        <f ca="1">COUNTIF($A$5:$A28,$AA$5)</f>
        <v>0</v>
      </c>
      <c r="AB28" s="14">
        <f ca="1">COUNTIF($A$5:$A28,$AB$5)</f>
        <v>1</v>
      </c>
      <c r="AC28" s="14">
        <f ca="1">COUNTIF($A$5:$A28,$AC$5)</f>
        <v>0</v>
      </c>
      <c r="AD28" s="14">
        <f ca="1">COUNTIF($A$5:$A28,$AD$5)</f>
        <v>1</v>
      </c>
      <c r="AE28" s="14">
        <f ca="1">COUNTIF($A$5:$A28,$AE$5)</f>
        <v>0</v>
      </c>
      <c r="AF28" s="14">
        <f ca="1">COUNTIF($A$5:$A28,$AF$5)</f>
        <v>0</v>
      </c>
      <c r="AG28" s="14">
        <f ca="1">COUNTIF($A$5:$A28,$AG$5)</f>
        <v>1</v>
      </c>
      <c r="AH28" s="14">
        <f ca="1">COUNTIF($A$5:$A28,$AH$5)</f>
        <v>0</v>
      </c>
      <c r="AI28" s="14">
        <f ca="1">COUNTIF($A$5:$A28,$AI$5)</f>
        <v>1</v>
      </c>
      <c r="AJ28" s="14">
        <f ca="1">COUNTIF($A$5:$A28,$AJ$5)</f>
        <v>0</v>
      </c>
      <c r="AK28" s="14">
        <f ca="1">COUNTIF($A$5:$A28,$AK$5)</f>
        <v>0</v>
      </c>
      <c r="AL28" s="14">
        <f ca="1">COUNTIF($A$5:$A28,$AL$5)</f>
        <v>0</v>
      </c>
      <c r="AM28" s="25">
        <v>24</v>
      </c>
      <c r="AN28" s="32">
        <f t="shared" ca="1" si="2"/>
        <v>0</v>
      </c>
      <c r="AO28" s="32">
        <f ca="1">COUNTIF(B28:AL28,"0")</f>
        <v>19</v>
      </c>
      <c r="AP28" s="32">
        <f t="shared" ca="1" si="3"/>
        <v>18</v>
      </c>
      <c r="AQ28" s="32">
        <f t="shared" ca="1" si="4"/>
        <v>6</v>
      </c>
      <c r="AR28" s="36">
        <f t="shared" si="1"/>
        <v>8</v>
      </c>
      <c r="AS28" s="37">
        <f ca="1">AR28-AP28</f>
        <v>-10</v>
      </c>
      <c r="AT28" s="32" t="str">
        <f ca="1">IF(COUNTIF($A$5:$A28,A28)&gt;1,"R","U")</f>
        <v>R</v>
      </c>
      <c r="AU28" s="18"/>
      <c r="BB28" s="64">
        <f t="shared" ca="1" si="0"/>
        <v>5</v>
      </c>
    </row>
    <row r="29" spans="1:54" ht="15">
      <c r="A29" s="64">
        <f ca="1">IF($AR$2="no",INT(RAND()*36+1),INT(RAND()*37))</f>
        <v>29</v>
      </c>
      <c r="B29" s="14">
        <f ca="1">COUNTIF($A$5:A29,$B$5)</f>
        <v>1</v>
      </c>
      <c r="C29" s="14">
        <f ca="1">COUNTIF($A$5:$A29,$C$5)</f>
        <v>1</v>
      </c>
      <c r="D29" s="14">
        <f ca="1">COUNTIF($A$5:$A29,$D$5)</f>
        <v>0</v>
      </c>
      <c r="E29" s="14">
        <f ca="1">COUNTIF($A$5:$A29,$E$5)</f>
        <v>0</v>
      </c>
      <c r="F29" s="14">
        <f ca="1">COUNTIF($A$5:$A29,$F$5)</f>
        <v>1</v>
      </c>
      <c r="G29" s="14">
        <f ca="1">COUNTIF($A$5:$A29,$G$5)</f>
        <v>0</v>
      </c>
      <c r="H29" s="14">
        <f ca="1">COUNTIF($A$5:$A29,$H$5)</f>
        <v>0</v>
      </c>
      <c r="I29" s="14">
        <f ca="1">COUNTIF($A$5:$A29,$I$5)</f>
        <v>0</v>
      </c>
      <c r="J29" s="14">
        <f ca="1">COUNTIF($A$5:$A29,$J$5)</f>
        <v>2</v>
      </c>
      <c r="K29" s="14">
        <f ca="1">COUNTIF($A$5:$A29,$K$5)</f>
        <v>1</v>
      </c>
      <c r="L29" s="14">
        <f ca="1">COUNTIF($A$5:$A29,$L$5)</f>
        <v>1</v>
      </c>
      <c r="M29" s="14">
        <f ca="1">COUNTIF($A$5:$A29,$M$5)</f>
        <v>0</v>
      </c>
      <c r="N29" s="14">
        <f ca="1">COUNTIF($A$5:$A29,$N$5)</f>
        <v>2</v>
      </c>
      <c r="O29" s="14">
        <f ca="1">COUNTIF($A$5:$A29,$O$5)</f>
        <v>2</v>
      </c>
      <c r="P29" s="14">
        <f ca="1">COUNTIF($A$5:$A29,$P$5)</f>
        <v>0</v>
      </c>
      <c r="Q29" s="14">
        <f ca="1">COUNTIF($A$5:$A29,$Q$5)</f>
        <v>0</v>
      </c>
      <c r="R29" s="14">
        <f ca="1">COUNTIF($A$5:$A29,$R$5)</f>
        <v>2</v>
      </c>
      <c r="S29" s="14">
        <f ca="1">COUNTIF($A$5:$A29,$S$5)</f>
        <v>0</v>
      </c>
      <c r="T29" s="14">
        <f ca="1">COUNTIF($A$5:$A29,$T$5)</f>
        <v>1</v>
      </c>
      <c r="U29" s="14">
        <f ca="1">COUNTIF($A$5:$A29,$U$5)</f>
        <v>2</v>
      </c>
      <c r="V29" s="14">
        <f ca="1">COUNTIF($A$5:$A29,$V$5)</f>
        <v>2</v>
      </c>
      <c r="W29" s="14">
        <f ca="1">COUNTIF($A$5:$A29,$W$5)</f>
        <v>0</v>
      </c>
      <c r="X29" s="14">
        <f ca="1">COUNTIF($A$5:$A29,$X$5)</f>
        <v>1</v>
      </c>
      <c r="Y29" s="14">
        <f ca="1">COUNTIF($A$5:$A29,$Y$5)</f>
        <v>1</v>
      </c>
      <c r="Z29" s="14">
        <f ca="1">COUNTIF($A$5:$A29,$Z$5)</f>
        <v>0</v>
      </c>
      <c r="AA29" s="14">
        <f ca="1">COUNTIF($A$5:$A29,$AA$5)</f>
        <v>0</v>
      </c>
      <c r="AB29" s="14">
        <f ca="1">COUNTIF($A$5:$A29,$AB$5)</f>
        <v>1</v>
      </c>
      <c r="AC29" s="14">
        <f ca="1">COUNTIF($A$5:$A29,$AC$5)</f>
        <v>0</v>
      </c>
      <c r="AD29" s="14">
        <f ca="1">COUNTIF($A$5:$A29,$AD$5)</f>
        <v>2</v>
      </c>
      <c r="AE29" s="14">
        <f ca="1">COUNTIF($A$5:$A29,$AE$5)</f>
        <v>0</v>
      </c>
      <c r="AF29" s="14">
        <f ca="1">COUNTIF($A$5:$A29,$AF$5)</f>
        <v>0</v>
      </c>
      <c r="AG29" s="14">
        <f ca="1">COUNTIF($A$5:$A29,$AG$5)</f>
        <v>1</v>
      </c>
      <c r="AH29" s="14">
        <f ca="1">COUNTIF($A$5:$A29,$AH$5)</f>
        <v>0</v>
      </c>
      <c r="AI29" s="14">
        <f ca="1">COUNTIF($A$5:$A29,$AI$5)</f>
        <v>1</v>
      </c>
      <c r="AJ29" s="14">
        <f ca="1">COUNTIF($A$5:$A29,$AJ$5)</f>
        <v>0</v>
      </c>
      <c r="AK29" s="14">
        <f ca="1">COUNTIF($A$5:$A29,$AK$5)</f>
        <v>0</v>
      </c>
      <c r="AL29" s="14">
        <f ca="1">COUNTIF($A$5:$A29,$AL$5)</f>
        <v>0</v>
      </c>
      <c r="AM29" s="25">
        <v>25</v>
      </c>
      <c r="AN29" s="32">
        <f t="shared" ca="1" si="2"/>
        <v>0</v>
      </c>
      <c r="AO29" s="32">
        <f ca="1">COUNTIF(B29:AL29,"0")</f>
        <v>19</v>
      </c>
      <c r="AP29" s="32">
        <f t="shared" ca="1" si="3"/>
        <v>18</v>
      </c>
      <c r="AQ29" s="32">
        <f t="shared" ca="1" si="4"/>
        <v>7</v>
      </c>
      <c r="AR29" s="36">
        <f t="shared" si="1"/>
        <v>8</v>
      </c>
      <c r="AS29" s="37">
        <f ca="1">AR29-AP29</f>
        <v>-10</v>
      </c>
      <c r="AT29" s="32" t="str">
        <f ca="1">IF(COUNTIF($A$5:$A29,A29)&gt;1,"R","U")</f>
        <v>R</v>
      </c>
      <c r="AU29" s="18"/>
      <c r="BB29" s="64">
        <f t="shared" ca="1" si="0"/>
        <v>26</v>
      </c>
    </row>
    <row r="30" spans="1:54" ht="15">
      <c r="A30" s="64">
        <f ca="1">IF($AR$2="no",INT(RAND()*36+1),INT(RAND()*37))</f>
        <v>8</v>
      </c>
      <c r="B30" s="14">
        <f ca="1">COUNTIF($A$5:A30,$B$5)</f>
        <v>1</v>
      </c>
      <c r="C30" s="14">
        <f ca="1">COUNTIF($A$5:$A30,$C$5)</f>
        <v>1</v>
      </c>
      <c r="D30" s="14">
        <f ca="1">COUNTIF($A$5:$A30,$D$5)</f>
        <v>0</v>
      </c>
      <c r="E30" s="14">
        <f ca="1">COUNTIF($A$5:$A30,$E$5)</f>
        <v>0</v>
      </c>
      <c r="F30" s="14">
        <f ca="1">COUNTIF($A$5:$A30,$F$5)</f>
        <v>1</v>
      </c>
      <c r="G30" s="14">
        <f ca="1">COUNTIF($A$5:$A30,$G$5)</f>
        <v>0</v>
      </c>
      <c r="H30" s="14">
        <f ca="1">COUNTIF($A$5:$A30,$H$5)</f>
        <v>0</v>
      </c>
      <c r="I30" s="14">
        <f ca="1">COUNTIF($A$5:$A30,$I$5)</f>
        <v>1</v>
      </c>
      <c r="J30" s="14">
        <f ca="1">COUNTIF($A$5:$A30,$J$5)</f>
        <v>2</v>
      </c>
      <c r="K30" s="14">
        <f ca="1">COUNTIF($A$5:$A30,$K$5)</f>
        <v>1</v>
      </c>
      <c r="L30" s="14">
        <f ca="1">COUNTIF($A$5:$A30,$L$5)</f>
        <v>1</v>
      </c>
      <c r="M30" s="14">
        <f ca="1">COUNTIF($A$5:$A30,$M$5)</f>
        <v>0</v>
      </c>
      <c r="N30" s="14">
        <f ca="1">COUNTIF($A$5:$A30,$N$5)</f>
        <v>2</v>
      </c>
      <c r="O30" s="14">
        <f ca="1">COUNTIF($A$5:$A30,$O$5)</f>
        <v>2</v>
      </c>
      <c r="P30" s="14">
        <f ca="1">COUNTIF($A$5:$A30,$P$5)</f>
        <v>0</v>
      </c>
      <c r="Q30" s="14">
        <f ca="1">COUNTIF($A$5:$A30,$Q$5)</f>
        <v>0</v>
      </c>
      <c r="R30" s="14">
        <f ca="1">COUNTIF($A$5:$A30,$R$5)</f>
        <v>2</v>
      </c>
      <c r="S30" s="14">
        <f ca="1">COUNTIF($A$5:$A30,$S$5)</f>
        <v>0</v>
      </c>
      <c r="T30" s="14">
        <f ca="1">COUNTIF($A$5:$A30,$T$5)</f>
        <v>1</v>
      </c>
      <c r="U30" s="14">
        <f ca="1">COUNTIF($A$5:$A30,$U$5)</f>
        <v>2</v>
      </c>
      <c r="V30" s="14">
        <f ca="1">COUNTIF($A$5:$A30,$V$5)</f>
        <v>2</v>
      </c>
      <c r="W30" s="14">
        <f ca="1">COUNTIF($A$5:$A30,$W$5)</f>
        <v>0</v>
      </c>
      <c r="X30" s="14">
        <f ca="1">COUNTIF($A$5:$A30,$X$5)</f>
        <v>1</v>
      </c>
      <c r="Y30" s="14">
        <f ca="1">COUNTIF($A$5:$A30,$Y$5)</f>
        <v>1</v>
      </c>
      <c r="Z30" s="14">
        <f ca="1">COUNTIF($A$5:$A30,$Z$5)</f>
        <v>0</v>
      </c>
      <c r="AA30" s="14">
        <f ca="1">COUNTIF($A$5:$A30,$AA$5)</f>
        <v>0</v>
      </c>
      <c r="AB30" s="14">
        <f ca="1">COUNTIF($A$5:$A30,$AB$5)</f>
        <v>1</v>
      </c>
      <c r="AC30" s="14">
        <f ca="1">COUNTIF($A$5:$A30,$AC$5)</f>
        <v>0</v>
      </c>
      <c r="AD30" s="14">
        <f ca="1">COUNTIF($A$5:$A30,$AD$5)</f>
        <v>2</v>
      </c>
      <c r="AE30" s="14">
        <f ca="1">COUNTIF($A$5:$A30,$AE$5)</f>
        <v>0</v>
      </c>
      <c r="AF30" s="14">
        <f ca="1">COUNTIF($A$5:$A30,$AF$5)</f>
        <v>0</v>
      </c>
      <c r="AG30" s="14">
        <f ca="1">COUNTIF($A$5:$A30,$AG$5)</f>
        <v>1</v>
      </c>
      <c r="AH30" s="14">
        <f ca="1">COUNTIF($A$5:$A30,$AH$5)</f>
        <v>0</v>
      </c>
      <c r="AI30" s="14">
        <f ca="1">COUNTIF($A$5:$A30,$AI$5)</f>
        <v>1</v>
      </c>
      <c r="AJ30" s="14">
        <f ca="1">COUNTIF($A$5:$A30,$AJ$5)</f>
        <v>0</v>
      </c>
      <c r="AK30" s="14">
        <f ca="1">COUNTIF($A$5:$A30,$AK$5)</f>
        <v>0</v>
      </c>
      <c r="AL30" s="14">
        <f ca="1">COUNTIF($A$5:$A30,$AL$5)</f>
        <v>0</v>
      </c>
      <c r="AM30" s="25">
        <v>26</v>
      </c>
      <c r="AN30" s="32">
        <f t="shared" ca="1" si="2"/>
        <v>0</v>
      </c>
      <c r="AO30" s="32">
        <f ca="1">COUNTIF(B30:AL30,"0")</f>
        <v>18</v>
      </c>
      <c r="AP30" s="32">
        <f t="shared" ca="1" si="3"/>
        <v>19</v>
      </c>
      <c r="AQ30" s="32">
        <f t="shared" ca="1" si="4"/>
        <v>7</v>
      </c>
      <c r="AR30" s="36">
        <f t="shared" si="1"/>
        <v>9</v>
      </c>
      <c r="AS30" s="37">
        <f ca="1">AR30-AP30</f>
        <v>-10</v>
      </c>
      <c r="AT30" s="32" t="str">
        <f ca="1">IF(COUNTIF($A$5:$A30,A30)&gt;1,"R","U")</f>
        <v>U</v>
      </c>
      <c r="AU30" s="18"/>
      <c r="BB30" s="64">
        <f t="shared" ca="1" si="0"/>
        <v>18</v>
      </c>
    </row>
    <row r="31" spans="1:54" ht="15">
      <c r="A31" s="64">
        <f ca="1">IF($AR$2="no",INT(RAND()*36+1),INT(RAND()*37))</f>
        <v>4</v>
      </c>
      <c r="B31" s="14">
        <f ca="1">COUNTIF($A$5:A31,$B$5)</f>
        <v>1</v>
      </c>
      <c r="C31" s="14">
        <f ca="1">COUNTIF($A$5:$A31,$C$5)</f>
        <v>1</v>
      </c>
      <c r="D31" s="14">
        <f ca="1">COUNTIF($A$5:$A31,$D$5)</f>
        <v>0</v>
      </c>
      <c r="E31" s="14">
        <f ca="1">COUNTIF($A$5:$A31,$E$5)</f>
        <v>1</v>
      </c>
      <c r="F31" s="14">
        <f ca="1">COUNTIF($A$5:$A31,$F$5)</f>
        <v>1</v>
      </c>
      <c r="G31" s="14">
        <f ca="1">COUNTIF($A$5:$A31,$G$5)</f>
        <v>0</v>
      </c>
      <c r="H31" s="14">
        <f ca="1">COUNTIF($A$5:$A31,$H$5)</f>
        <v>0</v>
      </c>
      <c r="I31" s="14">
        <f ca="1">COUNTIF($A$5:$A31,$I$5)</f>
        <v>1</v>
      </c>
      <c r="J31" s="14">
        <f ca="1">COUNTIF($A$5:$A31,$J$5)</f>
        <v>2</v>
      </c>
      <c r="K31" s="14">
        <f ca="1">COUNTIF($A$5:$A31,$K$5)</f>
        <v>1</v>
      </c>
      <c r="L31" s="14">
        <f ca="1">COUNTIF($A$5:$A31,$L$5)</f>
        <v>1</v>
      </c>
      <c r="M31" s="14">
        <f ca="1">COUNTIF($A$5:$A31,$M$5)</f>
        <v>0</v>
      </c>
      <c r="N31" s="14">
        <f ca="1">COUNTIF($A$5:$A31,$N$5)</f>
        <v>2</v>
      </c>
      <c r="O31" s="14">
        <f ca="1">COUNTIF($A$5:$A31,$O$5)</f>
        <v>2</v>
      </c>
      <c r="P31" s="14">
        <f ca="1">COUNTIF($A$5:$A31,$P$5)</f>
        <v>0</v>
      </c>
      <c r="Q31" s="14">
        <f ca="1">COUNTIF($A$5:$A31,$Q$5)</f>
        <v>0</v>
      </c>
      <c r="R31" s="14">
        <f ca="1">COUNTIF($A$5:$A31,$R$5)</f>
        <v>2</v>
      </c>
      <c r="S31" s="14">
        <f ca="1">COUNTIF($A$5:$A31,$S$5)</f>
        <v>0</v>
      </c>
      <c r="T31" s="14">
        <f ca="1">COUNTIF($A$5:$A31,$T$5)</f>
        <v>1</v>
      </c>
      <c r="U31" s="14">
        <f ca="1">COUNTIF($A$5:$A31,$U$5)</f>
        <v>2</v>
      </c>
      <c r="V31" s="14">
        <f ca="1">COUNTIF($A$5:$A31,$V$5)</f>
        <v>2</v>
      </c>
      <c r="W31" s="14">
        <f ca="1">COUNTIF($A$5:$A31,$W$5)</f>
        <v>0</v>
      </c>
      <c r="X31" s="14">
        <f ca="1">COUNTIF($A$5:$A31,$X$5)</f>
        <v>1</v>
      </c>
      <c r="Y31" s="14">
        <f ca="1">COUNTIF($A$5:$A31,$Y$5)</f>
        <v>1</v>
      </c>
      <c r="Z31" s="14">
        <f ca="1">COUNTIF($A$5:$A31,$Z$5)</f>
        <v>0</v>
      </c>
      <c r="AA31" s="14">
        <f ca="1">COUNTIF($A$5:$A31,$AA$5)</f>
        <v>0</v>
      </c>
      <c r="AB31" s="14">
        <f ca="1">COUNTIF($A$5:$A31,$AB$5)</f>
        <v>1</v>
      </c>
      <c r="AC31" s="14">
        <f ca="1">COUNTIF($A$5:$A31,$AC$5)</f>
        <v>0</v>
      </c>
      <c r="AD31" s="14">
        <f ca="1">COUNTIF($A$5:$A31,$AD$5)</f>
        <v>2</v>
      </c>
      <c r="AE31" s="14">
        <f ca="1">COUNTIF($A$5:$A31,$AE$5)</f>
        <v>0</v>
      </c>
      <c r="AF31" s="14">
        <f ca="1">COUNTIF($A$5:$A31,$AF$5)</f>
        <v>0</v>
      </c>
      <c r="AG31" s="14">
        <f ca="1">COUNTIF($A$5:$A31,$AG$5)</f>
        <v>1</v>
      </c>
      <c r="AH31" s="14">
        <f ca="1">COUNTIF($A$5:$A31,$AH$5)</f>
        <v>0</v>
      </c>
      <c r="AI31" s="14">
        <f ca="1">COUNTIF($A$5:$A31,$AI$5)</f>
        <v>1</v>
      </c>
      <c r="AJ31" s="14">
        <f ca="1">COUNTIF($A$5:$A31,$AJ$5)</f>
        <v>0</v>
      </c>
      <c r="AK31" s="14">
        <f ca="1">COUNTIF($A$5:$A31,$AK$5)</f>
        <v>0</v>
      </c>
      <c r="AL31" s="14">
        <f ca="1">COUNTIF($A$5:$A31,$AL$5)</f>
        <v>0</v>
      </c>
      <c r="AM31" s="25">
        <v>27</v>
      </c>
      <c r="AN31" s="32">
        <f t="shared" ca="1" si="2"/>
        <v>0</v>
      </c>
      <c r="AO31" s="32">
        <f ca="1">COUNTIF(B31:AL31,"0")</f>
        <v>17</v>
      </c>
      <c r="AP31" s="32">
        <f t="shared" ca="1" si="3"/>
        <v>20</v>
      </c>
      <c r="AQ31" s="32">
        <f t="shared" ca="1" si="4"/>
        <v>7</v>
      </c>
      <c r="AR31" s="36">
        <f t="shared" si="1"/>
        <v>9</v>
      </c>
      <c r="AS31" s="37">
        <f ca="1">AR31-AP31</f>
        <v>-11</v>
      </c>
      <c r="AT31" s="32" t="str">
        <f ca="1">IF(COUNTIF($A$5:$A31,A31)&gt;1,"R","U")</f>
        <v>U</v>
      </c>
      <c r="AU31" s="18"/>
      <c r="BB31" s="64">
        <f t="shared" ca="1" si="0"/>
        <v>19</v>
      </c>
    </row>
    <row r="32" spans="1:54" ht="15">
      <c r="A32" s="64">
        <f ca="1">IF($AR$2="no",INT(RAND()*36+1),INT(RAND()*37))</f>
        <v>33</v>
      </c>
      <c r="B32" s="14">
        <f ca="1">COUNTIF($A$5:A32,$B$5)</f>
        <v>1</v>
      </c>
      <c r="C32" s="14">
        <f ca="1">COUNTIF($A$5:$A32,$C$5)</f>
        <v>1</v>
      </c>
      <c r="D32" s="14">
        <f ca="1">COUNTIF($A$5:$A32,$D$5)</f>
        <v>0</v>
      </c>
      <c r="E32" s="14">
        <f ca="1">COUNTIF($A$5:$A32,$E$5)</f>
        <v>1</v>
      </c>
      <c r="F32" s="14">
        <f ca="1">COUNTIF($A$5:$A32,$F$5)</f>
        <v>1</v>
      </c>
      <c r="G32" s="14">
        <f ca="1">COUNTIF($A$5:$A32,$G$5)</f>
        <v>0</v>
      </c>
      <c r="H32" s="14">
        <f ca="1">COUNTIF($A$5:$A32,$H$5)</f>
        <v>0</v>
      </c>
      <c r="I32" s="14">
        <f ca="1">COUNTIF($A$5:$A32,$I$5)</f>
        <v>1</v>
      </c>
      <c r="J32" s="14">
        <f ca="1">COUNTIF($A$5:$A32,$J$5)</f>
        <v>2</v>
      </c>
      <c r="K32" s="14">
        <f ca="1">COUNTIF($A$5:$A32,$K$5)</f>
        <v>1</v>
      </c>
      <c r="L32" s="14">
        <f ca="1">COUNTIF($A$5:$A32,$L$5)</f>
        <v>1</v>
      </c>
      <c r="M32" s="14">
        <f ca="1">COUNTIF($A$5:$A32,$M$5)</f>
        <v>0</v>
      </c>
      <c r="N32" s="14">
        <f ca="1">COUNTIF($A$5:$A32,$N$5)</f>
        <v>2</v>
      </c>
      <c r="O32" s="14">
        <f ca="1">COUNTIF($A$5:$A32,$O$5)</f>
        <v>2</v>
      </c>
      <c r="P32" s="14">
        <f ca="1">COUNTIF($A$5:$A32,$P$5)</f>
        <v>0</v>
      </c>
      <c r="Q32" s="14">
        <f ca="1">COUNTIF($A$5:$A32,$Q$5)</f>
        <v>0</v>
      </c>
      <c r="R32" s="14">
        <f ca="1">COUNTIF($A$5:$A32,$R$5)</f>
        <v>2</v>
      </c>
      <c r="S32" s="14">
        <f ca="1">COUNTIF($A$5:$A32,$S$5)</f>
        <v>0</v>
      </c>
      <c r="T32" s="14">
        <f ca="1">COUNTIF($A$5:$A32,$T$5)</f>
        <v>1</v>
      </c>
      <c r="U32" s="14">
        <f ca="1">COUNTIF($A$5:$A32,$U$5)</f>
        <v>2</v>
      </c>
      <c r="V32" s="14">
        <f ca="1">COUNTIF($A$5:$A32,$V$5)</f>
        <v>2</v>
      </c>
      <c r="W32" s="14">
        <f ca="1">COUNTIF($A$5:$A32,$W$5)</f>
        <v>0</v>
      </c>
      <c r="X32" s="14">
        <f ca="1">COUNTIF($A$5:$A32,$X$5)</f>
        <v>1</v>
      </c>
      <c r="Y32" s="14">
        <f ca="1">COUNTIF($A$5:$A32,$Y$5)</f>
        <v>1</v>
      </c>
      <c r="Z32" s="14">
        <f ca="1">COUNTIF($A$5:$A32,$Z$5)</f>
        <v>0</v>
      </c>
      <c r="AA32" s="14">
        <f ca="1">COUNTIF($A$5:$A32,$AA$5)</f>
        <v>0</v>
      </c>
      <c r="AB32" s="14">
        <f ca="1">COUNTIF($A$5:$A32,$AB$5)</f>
        <v>1</v>
      </c>
      <c r="AC32" s="14">
        <f ca="1">COUNTIF($A$5:$A32,$AC$5)</f>
        <v>0</v>
      </c>
      <c r="AD32" s="14">
        <f ca="1">COUNTIF($A$5:$A32,$AD$5)</f>
        <v>2</v>
      </c>
      <c r="AE32" s="14">
        <f ca="1">COUNTIF($A$5:$A32,$AE$5)</f>
        <v>0</v>
      </c>
      <c r="AF32" s="14">
        <f ca="1">COUNTIF($A$5:$A32,$AF$5)</f>
        <v>0</v>
      </c>
      <c r="AG32" s="14">
        <f ca="1">COUNTIF($A$5:$A32,$AG$5)</f>
        <v>1</v>
      </c>
      <c r="AH32" s="14">
        <f ca="1">COUNTIF($A$5:$A32,$AH$5)</f>
        <v>1</v>
      </c>
      <c r="AI32" s="14">
        <f ca="1">COUNTIF($A$5:$A32,$AI$5)</f>
        <v>1</v>
      </c>
      <c r="AJ32" s="14">
        <f ca="1">COUNTIF($A$5:$A32,$AJ$5)</f>
        <v>0</v>
      </c>
      <c r="AK32" s="14">
        <f ca="1">COUNTIF($A$5:$A32,$AK$5)</f>
        <v>0</v>
      </c>
      <c r="AL32" s="14">
        <f ca="1">COUNTIF($A$5:$A32,$AL$5)</f>
        <v>0</v>
      </c>
      <c r="AM32" s="25">
        <v>28</v>
      </c>
      <c r="AN32" s="32">
        <f t="shared" ca="1" si="2"/>
        <v>0</v>
      </c>
      <c r="AO32" s="32">
        <f ca="1">COUNTIF(B32:AL32,"0")</f>
        <v>16</v>
      </c>
      <c r="AP32" s="32">
        <f t="shared" ca="1" si="3"/>
        <v>21</v>
      </c>
      <c r="AQ32" s="32">
        <f t="shared" ca="1" si="4"/>
        <v>7</v>
      </c>
      <c r="AR32" s="36">
        <f t="shared" si="1"/>
        <v>9</v>
      </c>
      <c r="AS32" s="37">
        <f ca="1">AR32-AP32</f>
        <v>-12</v>
      </c>
      <c r="AT32" s="32" t="str">
        <f ca="1">IF(COUNTIF($A$5:$A32,A32)&gt;1,"R","U")</f>
        <v>U</v>
      </c>
      <c r="AU32" s="18"/>
      <c r="BB32" s="64">
        <f t="shared" ca="1" si="0"/>
        <v>25</v>
      </c>
    </row>
    <row r="33" spans="1:54" ht="15">
      <c r="A33" s="64">
        <f ca="1">IF($AR$2="no",INT(RAND()*36+1),INT(RAND()*37))</f>
        <v>8</v>
      </c>
      <c r="B33" s="14">
        <f ca="1">COUNTIF($A$5:A33,$B$5)</f>
        <v>1</v>
      </c>
      <c r="C33" s="14">
        <f ca="1">COUNTIF($A$5:$A33,$C$5)</f>
        <v>1</v>
      </c>
      <c r="D33" s="14">
        <f ca="1">COUNTIF($A$5:$A33,$D$5)</f>
        <v>0</v>
      </c>
      <c r="E33" s="14">
        <f ca="1">COUNTIF($A$5:$A33,$E$5)</f>
        <v>1</v>
      </c>
      <c r="F33" s="14">
        <f ca="1">COUNTIF($A$5:$A33,$F$5)</f>
        <v>1</v>
      </c>
      <c r="G33" s="14">
        <f ca="1">COUNTIF($A$5:$A33,$G$5)</f>
        <v>0</v>
      </c>
      <c r="H33" s="14">
        <f ca="1">COUNTIF($A$5:$A33,$H$5)</f>
        <v>0</v>
      </c>
      <c r="I33" s="14">
        <f ca="1">COUNTIF($A$5:$A33,$I$5)</f>
        <v>2</v>
      </c>
      <c r="J33" s="14">
        <f ca="1">COUNTIF($A$5:$A33,$J$5)</f>
        <v>2</v>
      </c>
      <c r="K33" s="14">
        <f ca="1">COUNTIF($A$5:$A33,$K$5)</f>
        <v>1</v>
      </c>
      <c r="L33" s="14">
        <f ca="1">COUNTIF($A$5:$A33,$L$5)</f>
        <v>1</v>
      </c>
      <c r="M33" s="14">
        <f ca="1">COUNTIF($A$5:$A33,$M$5)</f>
        <v>0</v>
      </c>
      <c r="N33" s="14">
        <f ca="1">COUNTIF($A$5:$A33,$N$5)</f>
        <v>2</v>
      </c>
      <c r="O33" s="14">
        <f ca="1">COUNTIF($A$5:$A33,$O$5)</f>
        <v>2</v>
      </c>
      <c r="P33" s="14">
        <f ca="1">COUNTIF($A$5:$A33,$P$5)</f>
        <v>0</v>
      </c>
      <c r="Q33" s="14">
        <f ca="1">COUNTIF($A$5:$A33,$Q$5)</f>
        <v>0</v>
      </c>
      <c r="R33" s="14">
        <f ca="1">COUNTIF($A$5:$A33,$R$5)</f>
        <v>2</v>
      </c>
      <c r="S33" s="14">
        <f ca="1">COUNTIF($A$5:$A33,$S$5)</f>
        <v>0</v>
      </c>
      <c r="T33" s="14">
        <f ca="1">COUNTIF($A$5:$A33,$T$5)</f>
        <v>1</v>
      </c>
      <c r="U33" s="14">
        <f ca="1">COUNTIF($A$5:$A33,$U$5)</f>
        <v>2</v>
      </c>
      <c r="V33" s="14">
        <f ca="1">COUNTIF($A$5:$A33,$V$5)</f>
        <v>2</v>
      </c>
      <c r="W33" s="14">
        <f ca="1">COUNTIF($A$5:$A33,$W$5)</f>
        <v>0</v>
      </c>
      <c r="X33" s="14">
        <f ca="1">COUNTIF($A$5:$A33,$X$5)</f>
        <v>1</v>
      </c>
      <c r="Y33" s="14">
        <f ca="1">COUNTIF($A$5:$A33,$Y$5)</f>
        <v>1</v>
      </c>
      <c r="Z33" s="14">
        <f ca="1">COUNTIF($A$5:$A33,$Z$5)</f>
        <v>0</v>
      </c>
      <c r="AA33" s="14">
        <f ca="1">COUNTIF($A$5:$A33,$AA$5)</f>
        <v>0</v>
      </c>
      <c r="AB33" s="14">
        <f ca="1">COUNTIF($A$5:$A33,$AB$5)</f>
        <v>1</v>
      </c>
      <c r="AC33" s="14">
        <f ca="1">COUNTIF($A$5:$A33,$AC$5)</f>
        <v>0</v>
      </c>
      <c r="AD33" s="14">
        <f ca="1">COUNTIF($A$5:$A33,$AD$5)</f>
        <v>2</v>
      </c>
      <c r="AE33" s="14">
        <f ca="1">COUNTIF($A$5:$A33,$AE$5)</f>
        <v>0</v>
      </c>
      <c r="AF33" s="14">
        <f ca="1">COUNTIF($A$5:$A33,$AF$5)</f>
        <v>0</v>
      </c>
      <c r="AG33" s="14">
        <f ca="1">COUNTIF($A$5:$A33,$AG$5)</f>
        <v>1</v>
      </c>
      <c r="AH33" s="14">
        <f ca="1">COUNTIF($A$5:$A33,$AH$5)</f>
        <v>1</v>
      </c>
      <c r="AI33" s="14">
        <f ca="1">COUNTIF($A$5:$A33,$AI$5)</f>
        <v>1</v>
      </c>
      <c r="AJ33" s="14">
        <f ca="1">COUNTIF($A$5:$A33,$AJ$5)</f>
        <v>0</v>
      </c>
      <c r="AK33" s="14">
        <f ca="1">COUNTIF($A$5:$A33,$AK$5)</f>
        <v>0</v>
      </c>
      <c r="AL33" s="14">
        <f ca="1">COUNTIF($A$5:$A33,$AL$5)</f>
        <v>0</v>
      </c>
      <c r="AM33" s="25">
        <v>29</v>
      </c>
      <c r="AN33" s="32">
        <f t="shared" ca="1" si="2"/>
        <v>0</v>
      </c>
      <c r="AO33" s="32">
        <f ca="1">COUNTIF(B33:AL33,"0")</f>
        <v>16</v>
      </c>
      <c r="AP33" s="32">
        <f t="shared" ca="1" si="3"/>
        <v>21</v>
      </c>
      <c r="AQ33" s="32">
        <f t="shared" ca="1" si="4"/>
        <v>8</v>
      </c>
      <c r="AR33" s="36">
        <f t="shared" si="1"/>
        <v>10</v>
      </c>
      <c r="AS33" s="37">
        <f ca="1">AR33-AP33</f>
        <v>-11</v>
      </c>
      <c r="AT33" s="32" t="str">
        <f ca="1">IF(COUNTIF($A$5:$A33,A33)&gt;1,"R","U")</f>
        <v>R</v>
      </c>
      <c r="AU33" s="18"/>
      <c r="BB33" s="64">
        <f t="shared" ca="1" si="0"/>
        <v>17</v>
      </c>
    </row>
    <row r="34" spans="1:54" ht="15">
      <c r="A34" s="64">
        <f ca="1">IF($AR$2="no",INT(RAND()*36+1),INT(RAND()*37))</f>
        <v>7</v>
      </c>
      <c r="B34" s="14">
        <f ca="1">COUNTIF($A$5:A34,$B$5)</f>
        <v>1</v>
      </c>
      <c r="C34" s="14">
        <f ca="1">COUNTIF($A$5:$A34,$C$5)</f>
        <v>1</v>
      </c>
      <c r="D34" s="14">
        <f ca="1">COUNTIF($A$5:$A34,$D$5)</f>
        <v>0</v>
      </c>
      <c r="E34" s="14">
        <f ca="1">COUNTIF($A$5:$A34,$E$5)</f>
        <v>1</v>
      </c>
      <c r="F34" s="14">
        <f ca="1">COUNTIF($A$5:$A34,$F$5)</f>
        <v>1</v>
      </c>
      <c r="G34" s="14">
        <f ca="1">COUNTIF($A$5:$A34,$G$5)</f>
        <v>0</v>
      </c>
      <c r="H34" s="14">
        <f ca="1">COUNTIF($A$5:$A34,$H$5)</f>
        <v>1</v>
      </c>
      <c r="I34" s="14">
        <f ca="1">COUNTIF($A$5:$A34,$I$5)</f>
        <v>2</v>
      </c>
      <c r="J34" s="14">
        <f ca="1">COUNTIF($A$5:$A34,$J$5)</f>
        <v>2</v>
      </c>
      <c r="K34" s="14">
        <f ca="1">COUNTIF($A$5:$A34,$K$5)</f>
        <v>1</v>
      </c>
      <c r="L34" s="14">
        <f ca="1">COUNTIF($A$5:$A34,$L$5)</f>
        <v>1</v>
      </c>
      <c r="M34" s="14">
        <f ca="1">COUNTIF($A$5:$A34,$M$5)</f>
        <v>0</v>
      </c>
      <c r="N34" s="14">
        <f ca="1">COUNTIF($A$5:$A34,$N$5)</f>
        <v>2</v>
      </c>
      <c r="O34" s="14">
        <f ca="1">COUNTIF($A$5:$A34,$O$5)</f>
        <v>2</v>
      </c>
      <c r="P34" s="14">
        <f ca="1">COUNTIF($A$5:$A34,$P$5)</f>
        <v>0</v>
      </c>
      <c r="Q34" s="14">
        <f ca="1">COUNTIF($A$5:$A34,$Q$5)</f>
        <v>0</v>
      </c>
      <c r="R34" s="14">
        <f ca="1">COUNTIF($A$5:$A34,$R$5)</f>
        <v>2</v>
      </c>
      <c r="S34" s="14">
        <f ca="1">COUNTIF($A$5:$A34,$S$5)</f>
        <v>0</v>
      </c>
      <c r="T34" s="14">
        <f ca="1">COUNTIF($A$5:$A34,$T$5)</f>
        <v>1</v>
      </c>
      <c r="U34" s="14">
        <f ca="1">COUNTIF($A$5:$A34,$U$5)</f>
        <v>2</v>
      </c>
      <c r="V34" s="14">
        <f ca="1">COUNTIF($A$5:$A34,$V$5)</f>
        <v>2</v>
      </c>
      <c r="W34" s="14">
        <f ca="1">COUNTIF($A$5:$A34,$W$5)</f>
        <v>0</v>
      </c>
      <c r="X34" s="14">
        <f ca="1">COUNTIF($A$5:$A34,$X$5)</f>
        <v>1</v>
      </c>
      <c r="Y34" s="14">
        <f ca="1">COUNTIF($A$5:$A34,$Y$5)</f>
        <v>1</v>
      </c>
      <c r="Z34" s="14">
        <f ca="1">COUNTIF($A$5:$A34,$Z$5)</f>
        <v>0</v>
      </c>
      <c r="AA34" s="14">
        <f ca="1">COUNTIF($A$5:$A34,$AA$5)</f>
        <v>0</v>
      </c>
      <c r="AB34" s="14">
        <f ca="1">COUNTIF($A$5:$A34,$AB$5)</f>
        <v>1</v>
      </c>
      <c r="AC34" s="14">
        <f ca="1">COUNTIF($A$5:$A34,$AC$5)</f>
        <v>0</v>
      </c>
      <c r="AD34" s="14">
        <f ca="1">COUNTIF($A$5:$A34,$AD$5)</f>
        <v>2</v>
      </c>
      <c r="AE34" s="14">
        <f ca="1">COUNTIF($A$5:$A34,$AE$5)</f>
        <v>0</v>
      </c>
      <c r="AF34" s="14">
        <f ca="1">COUNTIF($A$5:$A34,$AF$5)</f>
        <v>0</v>
      </c>
      <c r="AG34" s="14">
        <f ca="1">COUNTIF($A$5:$A34,$AG$5)</f>
        <v>1</v>
      </c>
      <c r="AH34" s="14">
        <f ca="1">COUNTIF($A$5:$A34,$AH$5)</f>
        <v>1</v>
      </c>
      <c r="AI34" s="14">
        <f ca="1">COUNTIF($A$5:$A34,$AI$5)</f>
        <v>1</v>
      </c>
      <c r="AJ34" s="14">
        <f ca="1">COUNTIF($A$5:$A34,$AJ$5)</f>
        <v>0</v>
      </c>
      <c r="AK34" s="14">
        <f ca="1">COUNTIF($A$5:$A34,$AK$5)</f>
        <v>0</v>
      </c>
      <c r="AL34" s="14">
        <f ca="1">COUNTIF($A$5:$A34,$AL$5)</f>
        <v>0</v>
      </c>
      <c r="AM34" s="25">
        <v>30</v>
      </c>
      <c r="AN34" s="32">
        <f t="shared" ca="1" si="2"/>
        <v>0</v>
      </c>
      <c r="AO34" s="32">
        <f ca="1">COUNTIF(B34:AL34,"0")</f>
        <v>15</v>
      </c>
      <c r="AP34" s="32">
        <f t="shared" ca="1" si="3"/>
        <v>22</v>
      </c>
      <c r="AQ34" s="32">
        <f t="shared" ca="1" si="4"/>
        <v>8</v>
      </c>
      <c r="AR34" s="36">
        <f t="shared" si="1"/>
        <v>10</v>
      </c>
      <c r="AS34" s="37">
        <f ca="1">AR34-AP34</f>
        <v>-12</v>
      </c>
      <c r="AT34" s="32" t="str">
        <f ca="1">IF(COUNTIF($A$5:$A34,A34)&gt;1,"R","U")</f>
        <v>U</v>
      </c>
      <c r="AU34" s="18"/>
      <c r="BB34" s="64">
        <f t="shared" ca="1" si="0"/>
        <v>2</v>
      </c>
    </row>
    <row r="35" spans="1:54" ht="15">
      <c r="A35" s="64">
        <f ca="1">IF($AR$2="no",INT(RAND()*36+1),INT(RAND()*37))</f>
        <v>28</v>
      </c>
      <c r="B35" s="14">
        <f ca="1">COUNTIF($A$5:A35,$B$5)</f>
        <v>1</v>
      </c>
      <c r="C35" s="14">
        <f ca="1">COUNTIF($A$5:$A35,$C$5)</f>
        <v>1</v>
      </c>
      <c r="D35" s="14">
        <f ca="1">COUNTIF($A$5:$A35,$D$5)</f>
        <v>0</v>
      </c>
      <c r="E35" s="14">
        <f ca="1">COUNTIF($A$5:$A35,$E$5)</f>
        <v>1</v>
      </c>
      <c r="F35" s="14">
        <f ca="1">COUNTIF($A$5:$A35,$F$5)</f>
        <v>1</v>
      </c>
      <c r="G35" s="14">
        <f ca="1">COUNTIF($A$5:$A35,$G$5)</f>
        <v>0</v>
      </c>
      <c r="H35" s="14">
        <f ca="1">COUNTIF($A$5:$A35,$H$5)</f>
        <v>1</v>
      </c>
      <c r="I35" s="14">
        <f ca="1">COUNTIF($A$5:$A35,$I$5)</f>
        <v>2</v>
      </c>
      <c r="J35" s="14">
        <f ca="1">COUNTIF($A$5:$A35,$J$5)</f>
        <v>2</v>
      </c>
      <c r="K35" s="14">
        <f ca="1">COUNTIF($A$5:$A35,$K$5)</f>
        <v>1</v>
      </c>
      <c r="L35" s="14">
        <f ca="1">COUNTIF($A$5:$A35,$L$5)</f>
        <v>1</v>
      </c>
      <c r="M35" s="14">
        <f ca="1">COUNTIF($A$5:$A35,$M$5)</f>
        <v>0</v>
      </c>
      <c r="N35" s="14">
        <f ca="1">COUNTIF($A$5:$A35,$N$5)</f>
        <v>2</v>
      </c>
      <c r="O35" s="14">
        <f ca="1">COUNTIF($A$5:$A35,$O$5)</f>
        <v>2</v>
      </c>
      <c r="P35" s="14">
        <f ca="1">COUNTIF($A$5:$A35,$P$5)</f>
        <v>0</v>
      </c>
      <c r="Q35" s="14">
        <f ca="1">COUNTIF($A$5:$A35,$Q$5)</f>
        <v>0</v>
      </c>
      <c r="R35" s="14">
        <f ca="1">COUNTIF($A$5:$A35,$R$5)</f>
        <v>2</v>
      </c>
      <c r="S35" s="14">
        <f ca="1">COUNTIF($A$5:$A35,$S$5)</f>
        <v>0</v>
      </c>
      <c r="T35" s="14">
        <f ca="1">COUNTIF($A$5:$A35,$T$5)</f>
        <v>1</v>
      </c>
      <c r="U35" s="14">
        <f ca="1">COUNTIF($A$5:$A35,$U$5)</f>
        <v>2</v>
      </c>
      <c r="V35" s="14">
        <f ca="1">COUNTIF($A$5:$A35,$V$5)</f>
        <v>2</v>
      </c>
      <c r="W35" s="14">
        <f ca="1">COUNTIF($A$5:$A35,$W$5)</f>
        <v>0</v>
      </c>
      <c r="X35" s="14">
        <f ca="1">COUNTIF($A$5:$A35,$X$5)</f>
        <v>1</v>
      </c>
      <c r="Y35" s="14">
        <f ca="1">COUNTIF($A$5:$A35,$Y$5)</f>
        <v>1</v>
      </c>
      <c r="Z35" s="14">
        <f ca="1">COUNTIF($A$5:$A35,$Z$5)</f>
        <v>0</v>
      </c>
      <c r="AA35" s="14">
        <f ca="1">COUNTIF($A$5:$A35,$AA$5)</f>
        <v>0</v>
      </c>
      <c r="AB35" s="14">
        <f ca="1">COUNTIF($A$5:$A35,$AB$5)</f>
        <v>1</v>
      </c>
      <c r="AC35" s="14">
        <f ca="1">COUNTIF($A$5:$A35,$AC$5)</f>
        <v>1</v>
      </c>
      <c r="AD35" s="14">
        <f ca="1">COUNTIF($A$5:$A35,$AD$5)</f>
        <v>2</v>
      </c>
      <c r="AE35" s="14">
        <f ca="1">COUNTIF($A$5:$A35,$AE$5)</f>
        <v>0</v>
      </c>
      <c r="AF35" s="14">
        <f ca="1">COUNTIF($A$5:$A35,$AF$5)</f>
        <v>0</v>
      </c>
      <c r="AG35" s="14">
        <f ca="1">COUNTIF($A$5:$A35,$AG$5)</f>
        <v>1</v>
      </c>
      <c r="AH35" s="14">
        <f ca="1">COUNTIF($A$5:$A35,$AH$5)</f>
        <v>1</v>
      </c>
      <c r="AI35" s="14">
        <f ca="1">COUNTIF($A$5:$A35,$AI$5)</f>
        <v>1</v>
      </c>
      <c r="AJ35" s="14">
        <f ca="1">COUNTIF($A$5:$A35,$AJ$5)</f>
        <v>0</v>
      </c>
      <c r="AK35" s="14">
        <f ca="1">COUNTIF($A$5:$A35,$AK$5)</f>
        <v>0</v>
      </c>
      <c r="AL35" s="14">
        <f ca="1">COUNTIF($A$5:$A35,$AL$5)</f>
        <v>0</v>
      </c>
      <c r="AM35" s="25">
        <v>31</v>
      </c>
      <c r="AN35" s="32">
        <f t="shared" ca="1" si="2"/>
        <v>0</v>
      </c>
      <c r="AO35" s="32">
        <f ca="1">COUNTIF(B35:AL35,"0")</f>
        <v>14</v>
      </c>
      <c r="AP35" s="32">
        <f t="shared" ca="1" si="3"/>
        <v>23</v>
      </c>
      <c r="AQ35" s="32">
        <f t="shared" ca="1" si="4"/>
        <v>8</v>
      </c>
      <c r="AR35" s="36">
        <f t="shared" si="1"/>
        <v>10</v>
      </c>
      <c r="AS35" s="37">
        <f ca="1">AR35-AP35</f>
        <v>-13</v>
      </c>
      <c r="AT35" s="32" t="str">
        <f ca="1">IF(COUNTIF($A$5:$A35,A35)&gt;1,"R","U")</f>
        <v>U</v>
      </c>
      <c r="AU35" s="18"/>
      <c r="BB35" s="64">
        <f t="shared" ca="1" si="0"/>
        <v>29</v>
      </c>
    </row>
    <row r="36" spans="1:54" ht="15">
      <c r="A36" s="64">
        <f ca="1">IF($AR$2="no",INT(RAND()*36+1),INT(RAND()*37))</f>
        <v>8</v>
      </c>
      <c r="B36" s="14">
        <f ca="1">COUNTIF($A$5:A36,$B$5)</f>
        <v>1</v>
      </c>
      <c r="C36" s="14">
        <f ca="1">COUNTIF($A$5:$A36,$C$5)</f>
        <v>1</v>
      </c>
      <c r="D36" s="14">
        <f ca="1">COUNTIF($A$5:$A36,$D$5)</f>
        <v>0</v>
      </c>
      <c r="E36" s="14">
        <f ca="1">COUNTIF($A$5:$A36,$E$5)</f>
        <v>1</v>
      </c>
      <c r="F36" s="14">
        <f ca="1">COUNTIF($A$5:$A36,$F$5)</f>
        <v>1</v>
      </c>
      <c r="G36" s="14">
        <f ca="1">COUNTIF($A$5:$A36,$G$5)</f>
        <v>0</v>
      </c>
      <c r="H36" s="14">
        <f ca="1">COUNTIF($A$5:$A36,$H$5)</f>
        <v>1</v>
      </c>
      <c r="I36" s="14">
        <f ca="1">COUNTIF($A$5:$A36,$I$5)</f>
        <v>3</v>
      </c>
      <c r="J36" s="14">
        <f ca="1">COUNTIF($A$5:$A36,$J$5)</f>
        <v>2</v>
      </c>
      <c r="K36" s="14">
        <f ca="1">COUNTIF($A$5:$A36,$K$5)</f>
        <v>1</v>
      </c>
      <c r="L36" s="14">
        <f ca="1">COUNTIF($A$5:$A36,$L$5)</f>
        <v>1</v>
      </c>
      <c r="M36" s="14">
        <f ca="1">COUNTIF($A$5:$A36,$M$5)</f>
        <v>0</v>
      </c>
      <c r="N36" s="14">
        <f ca="1">COUNTIF($A$5:$A36,$N$5)</f>
        <v>2</v>
      </c>
      <c r="O36" s="14">
        <f ca="1">COUNTIF($A$5:$A36,$O$5)</f>
        <v>2</v>
      </c>
      <c r="P36" s="14">
        <f ca="1">COUNTIF($A$5:$A36,$P$5)</f>
        <v>0</v>
      </c>
      <c r="Q36" s="14">
        <f ca="1">COUNTIF($A$5:$A36,$Q$5)</f>
        <v>0</v>
      </c>
      <c r="R36" s="14">
        <f ca="1">COUNTIF($A$5:$A36,$R$5)</f>
        <v>2</v>
      </c>
      <c r="S36" s="14">
        <f ca="1">COUNTIF($A$5:$A36,$S$5)</f>
        <v>0</v>
      </c>
      <c r="T36" s="14">
        <f ca="1">COUNTIF($A$5:$A36,$T$5)</f>
        <v>1</v>
      </c>
      <c r="U36" s="14">
        <f ca="1">COUNTIF($A$5:$A36,$U$5)</f>
        <v>2</v>
      </c>
      <c r="V36" s="14">
        <f ca="1">COUNTIF($A$5:$A36,$V$5)</f>
        <v>2</v>
      </c>
      <c r="W36" s="14">
        <f ca="1">COUNTIF($A$5:$A36,$W$5)</f>
        <v>0</v>
      </c>
      <c r="X36" s="14">
        <f ca="1">COUNTIF($A$5:$A36,$X$5)</f>
        <v>1</v>
      </c>
      <c r="Y36" s="14">
        <f ca="1">COUNTIF($A$5:$A36,$Y$5)</f>
        <v>1</v>
      </c>
      <c r="Z36" s="14">
        <f ca="1">COUNTIF($A$5:$A36,$Z$5)</f>
        <v>0</v>
      </c>
      <c r="AA36" s="14">
        <f ca="1">COUNTIF($A$5:$A36,$AA$5)</f>
        <v>0</v>
      </c>
      <c r="AB36" s="14">
        <f ca="1">COUNTIF($A$5:$A36,$AB$5)</f>
        <v>1</v>
      </c>
      <c r="AC36" s="14">
        <f ca="1">COUNTIF($A$5:$A36,$AC$5)</f>
        <v>1</v>
      </c>
      <c r="AD36" s="14">
        <f ca="1">COUNTIF($A$5:$A36,$AD$5)</f>
        <v>2</v>
      </c>
      <c r="AE36" s="14">
        <f ca="1">COUNTIF($A$5:$A36,$AE$5)</f>
        <v>0</v>
      </c>
      <c r="AF36" s="14">
        <f ca="1">COUNTIF($A$5:$A36,$AF$5)</f>
        <v>0</v>
      </c>
      <c r="AG36" s="14">
        <f ca="1">COUNTIF($A$5:$A36,$AG$5)</f>
        <v>1</v>
      </c>
      <c r="AH36" s="14">
        <f ca="1">COUNTIF($A$5:$A36,$AH$5)</f>
        <v>1</v>
      </c>
      <c r="AI36" s="14">
        <f ca="1">COUNTIF($A$5:$A36,$AI$5)</f>
        <v>1</v>
      </c>
      <c r="AJ36" s="14">
        <f ca="1">COUNTIF($A$5:$A36,$AJ$5)</f>
        <v>0</v>
      </c>
      <c r="AK36" s="14">
        <f ca="1">COUNTIF($A$5:$A36,$AK$5)</f>
        <v>0</v>
      </c>
      <c r="AL36" s="14">
        <f ca="1">COUNTIF($A$5:$A36,$AL$5)</f>
        <v>0</v>
      </c>
      <c r="AM36" s="25">
        <v>32</v>
      </c>
      <c r="AN36" s="32">
        <f t="shared" ca="1" si="2"/>
        <v>0</v>
      </c>
      <c r="AO36" s="32">
        <f ca="1">COUNTIF(B36:AL36,"0")</f>
        <v>14</v>
      </c>
      <c r="AP36" s="32">
        <f t="shared" ca="1" si="3"/>
        <v>23</v>
      </c>
      <c r="AQ36" s="32">
        <f t="shared" ca="1" si="4"/>
        <v>8</v>
      </c>
      <c r="AR36" s="36">
        <f t="shared" si="1"/>
        <v>11</v>
      </c>
      <c r="AS36" s="37">
        <f ca="1">AR36-AP36</f>
        <v>-12</v>
      </c>
      <c r="AT36" s="32" t="str">
        <f ca="1">IF(COUNTIF($A$5:$A36,A36)&gt;1,"R","U")</f>
        <v>R</v>
      </c>
      <c r="AU36" s="18"/>
      <c r="BB36" s="64">
        <f t="shared" ca="1" si="0"/>
        <v>31</v>
      </c>
    </row>
    <row r="37" spans="1:54" ht="15">
      <c r="A37" s="64">
        <f ca="1">IF($AR$2="no",INT(RAND()*36+1),INT(RAND()*37))</f>
        <v>13</v>
      </c>
      <c r="B37" s="14">
        <f ca="1">COUNTIF($A$5:A37,$B$5)</f>
        <v>1</v>
      </c>
      <c r="C37" s="14">
        <f ca="1">COUNTIF($A$5:$A37,$C$5)</f>
        <v>1</v>
      </c>
      <c r="D37" s="14">
        <f ca="1">COUNTIF($A$5:$A37,$D$5)</f>
        <v>0</v>
      </c>
      <c r="E37" s="14">
        <f ca="1">COUNTIF($A$5:$A37,$E$5)</f>
        <v>1</v>
      </c>
      <c r="F37" s="14">
        <f ca="1">COUNTIF($A$5:$A37,$F$5)</f>
        <v>1</v>
      </c>
      <c r="G37" s="14">
        <f ca="1">COUNTIF($A$5:$A37,$G$5)</f>
        <v>0</v>
      </c>
      <c r="H37" s="14">
        <f ca="1">COUNTIF($A$5:$A37,$H$5)</f>
        <v>1</v>
      </c>
      <c r="I37" s="14">
        <f ca="1">COUNTIF($A$5:$A37,$I$5)</f>
        <v>3</v>
      </c>
      <c r="J37" s="14">
        <f ca="1">COUNTIF($A$5:$A37,$J$5)</f>
        <v>2</v>
      </c>
      <c r="K37" s="14">
        <f ca="1">COUNTIF($A$5:$A37,$K$5)</f>
        <v>1</v>
      </c>
      <c r="L37" s="14">
        <f ca="1">COUNTIF($A$5:$A37,$L$5)</f>
        <v>1</v>
      </c>
      <c r="M37" s="14">
        <f ca="1">COUNTIF($A$5:$A37,$M$5)</f>
        <v>0</v>
      </c>
      <c r="N37" s="14">
        <f ca="1">COUNTIF($A$5:$A37,$N$5)</f>
        <v>3</v>
      </c>
      <c r="O37" s="14">
        <f ca="1">COUNTIF($A$5:$A37,$O$5)</f>
        <v>2</v>
      </c>
      <c r="P37" s="14">
        <f ca="1">COUNTIF($A$5:$A37,$P$5)</f>
        <v>0</v>
      </c>
      <c r="Q37" s="14">
        <f ca="1">COUNTIF($A$5:$A37,$Q$5)</f>
        <v>0</v>
      </c>
      <c r="R37" s="14">
        <f ca="1">COUNTIF($A$5:$A37,$R$5)</f>
        <v>2</v>
      </c>
      <c r="S37" s="14">
        <f ca="1">COUNTIF($A$5:$A37,$S$5)</f>
        <v>0</v>
      </c>
      <c r="T37" s="14">
        <f ca="1">COUNTIF($A$5:$A37,$T$5)</f>
        <v>1</v>
      </c>
      <c r="U37" s="14">
        <f ca="1">COUNTIF($A$5:$A37,$U$5)</f>
        <v>2</v>
      </c>
      <c r="V37" s="14">
        <f ca="1">COUNTIF($A$5:$A37,$V$5)</f>
        <v>2</v>
      </c>
      <c r="W37" s="14">
        <f ca="1">COUNTIF($A$5:$A37,$W$5)</f>
        <v>0</v>
      </c>
      <c r="X37" s="14">
        <f ca="1">COUNTIF($A$5:$A37,$X$5)</f>
        <v>1</v>
      </c>
      <c r="Y37" s="14">
        <f ca="1">COUNTIF($A$5:$A37,$Y$5)</f>
        <v>1</v>
      </c>
      <c r="Z37" s="14">
        <f ca="1">COUNTIF($A$5:$A37,$Z$5)</f>
        <v>0</v>
      </c>
      <c r="AA37" s="14">
        <f ca="1">COUNTIF($A$5:$A37,$AA$5)</f>
        <v>0</v>
      </c>
      <c r="AB37" s="14">
        <f ca="1">COUNTIF($A$5:$A37,$AB$5)</f>
        <v>1</v>
      </c>
      <c r="AC37" s="14">
        <f ca="1">COUNTIF($A$5:$A37,$AC$5)</f>
        <v>1</v>
      </c>
      <c r="AD37" s="14">
        <f ca="1">COUNTIF($A$5:$A37,$AD$5)</f>
        <v>2</v>
      </c>
      <c r="AE37" s="14">
        <f ca="1">COUNTIF($A$5:$A37,$AE$5)</f>
        <v>0</v>
      </c>
      <c r="AF37" s="14">
        <f ca="1">COUNTIF($A$5:$A37,$AF$5)</f>
        <v>0</v>
      </c>
      <c r="AG37" s="14">
        <f ca="1">COUNTIF($A$5:$A37,$AG$5)</f>
        <v>1</v>
      </c>
      <c r="AH37" s="14">
        <f ca="1">COUNTIF($A$5:$A37,$AH$5)</f>
        <v>1</v>
      </c>
      <c r="AI37" s="14">
        <f ca="1">COUNTIF($A$5:$A37,$AI$5)</f>
        <v>1</v>
      </c>
      <c r="AJ37" s="14">
        <f ca="1">COUNTIF($A$5:$A37,$AJ$5)</f>
        <v>0</v>
      </c>
      <c r="AK37" s="14">
        <f ca="1">COUNTIF($A$5:$A37,$AK$5)</f>
        <v>0</v>
      </c>
      <c r="AL37" s="14">
        <f ca="1">COUNTIF($A$5:$A37,$AL$5)</f>
        <v>0</v>
      </c>
      <c r="AM37" s="25">
        <v>33</v>
      </c>
      <c r="AN37" s="32">
        <f t="shared" ca="1" si="2"/>
        <v>0</v>
      </c>
      <c r="AO37" s="32">
        <f ca="1">COUNTIF(B37:AL37,"0")</f>
        <v>14</v>
      </c>
      <c r="AP37" s="32">
        <f t="shared" ca="1" si="3"/>
        <v>23</v>
      </c>
      <c r="AQ37" s="32">
        <f t="shared" ca="1" si="4"/>
        <v>8</v>
      </c>
      <c r="AR37" s="36">
        <f t="shared" si="1"/>
        <v>11</v>
      </c>
      <c r="AS37" s="37">
        <f ca="1">AR37-AP37</f>
        <v>-12</v>
      </c>
      <c r="AT37" s="32" t="str">
        <f ca="1">IF(COUNTIF($A$5:$A37,A37)&gt;1,"R","U")</f>
        <v>R</v>
      </c>
      <c r="AU37" s="18"/>
      <c r="BB37" s="64">
        <f t="shared" ca="1" si="0"/>
        <v>28</v>
      </c>
    </row>
    <row r="38" spans="1:54" ht="15">
      <c r="A38" s="64">
        <f ca="1">IF($AR$2="no",INT(RAND()*36+1),INT(RAND()*37))</f>
        <v>30</v>
      </c>
      <c r="B38" s="14">
        <f ca="1">COUNTIF($A$5:A38,$B$5)</f>
        <v>1</v>
      </c>
      <c r="C38" s="14">
        <f ca="1">COUNTIF($A$5:$A38,$C$5)</f>
        <v>1</v>
      </c>
      <c r="D38" s="14">
        <f ca="1">COUNTIF($A$5:$A38,$D$5)</f>
        <v>0</v>
      </c>
      <c r="E38" s="14">
        <f ca="1">COUNTIF($A$5:$A38,$E$5)</f>
        <v>1</v>
      </c>
      <c r="F38" s="14">
        <f ca="1">COUNTIF($A$5:$A38,$F$5)</f>
        <v>1</v>
      </c>
      <c r="G38" s="14">
        <f ca="1">COUNTIF($A$5:$A38,$G$5)</f>
        <v>0</v>
      </c>
      <c r="H38" s="14">
        <f ca="1">COUNTIF($A$5:$A38,$H$5)</f>
        <v>1</v>
      </c>
      <c r="I38" s="14">
        <f ca="1">COUNTIF($A$5:$A38,$I$5)</f>
        <v>3</v>
      </c>
      <c r="J38" s="14">
        <f ca="1">COUNTIF($A$5:$A38,$J$5)</f>
        <v>2</v>
      </c>
      <c r="K38" s="14">
        <f ca="1">COUNTIF($A$5:$A38,$K$5)</f>
        <v>1</v>
      </c>
      <c r="L38" s="14">
        <f ca="1">COUNTIF($A$5:$A38,$L$5)</f>
        <v>1</v>
      </c>
      <c r="M38" s="14">
        <f ca="1">COUNTIF($A$5:$A38,$M$5)</f>
        <v>0</v>
      </c>
      <c r="N38" s="14">
        <f ca="1">COUNTIF($A$5:$A38,$N$5)</f>
        <v>3</v>
      </c>
      <c r="O38" s="14">
        <f ca="1">COUNTIF($A$5:$A38,$O$5)</f>
        <v>2</v>
      </c>
      <c r="P38" s="14">
        <f ca="1">COUNTIF($A$5:$A38,$P$5)</f>
        <v>0</v>
      </c>
      <c r="Q38" s="14">
        <f ca="1">COUNTIF($A$5:$A38,$Q$5)</f>
        <v>0</v>
      </c>
      <c r="R38" s="14">
        <f ca="1">COUNTIF($A$5:$A38,$R$5)</f>
        <v>2</v>
      </c>
      <c r="S38" s="14">
        <f ca="1">COUNTIF($A$5:$A38,$S$5)</f>
        <v>0</v>
      </c>
      <c r="T38" s="14">
        <f ca="1">COUNTIF($A$5:$A38,$T$5)</f>
        <v>1</v>
      </c>
      <c r="U38" s="14">
        <f ca="1">COUNTIF($A$5:$A38,$U$5)</f>
        <v>2</v>
      </c>
      <c r="V38" s="14">
        <f ca="1">COUNTIF($A$5:$A38,$V$5)</f>
        <v>2</v>
      </c>
      <c r="W38" s="14">
        <f ca="1">COUNTIF($A$5:$A38,$W$5)</f>
        <v>0</v>
      </c>
      <c r="X38" s="14">
        <f ca="1">COUNTIF($A$5:$A38,$X$5)</f>
        <v>1</v>
      </c>
      <c r="Y38" s="14">
        <f ca="1">COUNTIF($A$5:$A38,$Y$5)</f>
        <v>1</v>
      </c>
      <c r="Z38" s="14">
        <f ca="1">COUNTIF($A$5:$A38,$Z$5)</f>
        <v>0</v>
      </c>
      <c r="AA38" s="14">
        <f ca="1">COUNTIF($A$5:$A38,$AA$5)</f>
        <v>0</v>
      </c>
      <c r="AB38" s="14">
        <f ca="1">COUNTIF($A$5:$A38,$AB$5)</f>
        <v>1</v>
      </c>
      <c r="AC38" s="14">
        <f ca="1">COUNTIF($A$5:$A38,$AC$5)</f>
        <v>1</v>
      </c>
      <c r="AD38" s="14">
        <f ca="1">COUNTIF($A$5:$A38,$AD$5)</f>
        <v>2</v>
      </c>
      <c r="AE38" s="14">
        <f ca="1">COUNTIF($A$5:$A38,$AE$5)</f>
        <v>1</v>
      </c>
      <c r="AF38" s="14">
        <f ca="1">COUNTIF($A$5:$A38,$AF$5)</f>
        <v>0</v>
      </c>
      <c r="AG38" s="14">
        <f ca="1">COUNTIF($A$5:$A38,$AG$5)</f>
        <v>1</v>
      </c>
      <c r="AH38" s="14">
        <f ca="1">COUNTIF($A$5:$A38,$AH$5)</f>
        <v>1</v>
      </c>
      <c r="AI38" s="14">
        <f ca="1">COUNTIF($A$5:$A38,$AI$5)</f>
        <v>1</v>
      </c>
      <c r="AJ38" s="14">
        <f ca="1">COUNTIF($A$5:$A38,$AJ$5)</f>
        <v>0</v>
      </c>
      <c r="AK38" s="14">
        <f ca="1">COUNTIF($A$5:$A38,$AK$5)</f>
        <v>0</v>
      </c>
      <c r="AL38" s="14">
        <f ca="1">COUNTIF($A$5:$A38,$AL$5)</f>
        <v>0</v>
      </c>
      <c r="AM38" s="25">
        <v>34</v>
      </c>
      <c r="AN38" s="32">
        <f t="shared" ca="1" si="2"/>
        <v>0</v>
      </c>
      <c r="AO38" s="32">
        <f ca="1">COUNTIF(B38:AL38,"0")</f>
        <v>13</v>
      </c>
      <c r="AP38" s="32">
        <f t="shared" ca="1" si="3"/>
        <v>24</v>
      </c>
      <c r="AQ38" s="32">
        <f t="shared" ca="1" si="4"/>
        <v>8</v>
      </c>
      <c r="AR38" s="36">
        <f t="shared" si="1"/>
        <v>11</v>
      </c>
      <c r="AS38" s="37">
        <f ca="1">AR38-AP38</f>
        <v>-13</v>
      </c>
      <c r="AT38" s="32" t="str">
        <f ca="1">IF(COUNTIF($A$5:$A38,A38)&gt;1,"R","U")</f>
        <v>U</v>
      </c>
      <c r="AU38" s="18"/>
      <c r="BB38" s="64">
        <f t="shared" ca="1" si="0"/>
        <v>33</v>
      </c>
    </row>
    <row r="39" spans="1:54" ht="15">
      <c r="A39" s="64">
        <f ca="1">IF($AR$2="no",INT(RAND()*36+1),INT(RAND()*37))</f>
        <v>27</v>
      </c>
      <c r="B39" s="14">
        <f ca="1">COUNTIF($A$5:A39,$B$5)</f>
        <v>1</v>
      </c>
      <c r="C39" s="14">
        <f ca="1">COUNTIF($A$5:$A39,$C$5)</f>
        <v>1</v>
      </c>
      <c r="D39" s="14">
        <f ca="1">COUNTIF($A$5:$A39,$D$5)</f>
        <v>0</v>
      </c>
      <c r="E39" s="14">
        <f ca="1">COUNTIF($A$5:$A39,$E$5)</f>
        <v>1</v>
      </c>
      <c r="F39" s="14">
        <f ca="1">COUNTIF($A$5:$A39,$F$5)</f>
        <v>1</v>
      </c>
      <c r="G39" s="14">
        <f ca="1">COUNTIF($A$5:$A39,$G$5)</f>
        <v>0</v>
      </c>
      <c r="H39" s="14">
        <f ca="1">COUNTIF($A$5:$A39,$H$5)</f>
        <v>1</v>
      </c>
      <c r="I39" s="14">
        <f ca="1">COUNTIF($A$5:$A39,$I$5)</f>
        <v>3</v>
      </c>
      <c r="J39" s="14">
        <f ca="1">COUNTIF($A$5:$A39,$J$5)</f>
        <v>2</v>
      </c>
      <c r="K39" s="14">
        <f ca="1">COUNTIF($A$5:$A39,$K$5)</f>
        <v>1</v>
      </c>
      <c r="L39" s="14">
        <f ca="1">COUNTIF($A$5:$A39,$L$5)</f>
        <v>1</v>
      </c>
      <c r="M39" s="14">
        <f ca="1">COUNTIF($A$5:$A39,$M$5)</f>
        <v>0</v>
      </c>
      <c r="N39" s="14">
        <f ca="1">COUNTIF($A$5:$A39,$N$5)</f>
        <v>3</v>
      </c>
      <c r="O39" s="14">
        <f ca="1">COUNTIF($A$5:$A39,$O$5)</f>
        <v>2</v>
      </c>
      <c r="P39" s="14">
        <f ca="1">COUNTIF($A$5:$A39,$P$5)</f>
        <v>0</v>
      </c>
      <c r="Q39" s="14">
        <f ca="1">COUNTIF($A$5:$A39,$Q$5)</f>
        <v>0</v>
      </c>
      <c r="R39" s="14">
        <f ca="1">COUNTIF($A$5:$A39,$R$5)</f>
        <v>2</v>
      </c>
      <c r="S39" s="14">
        <f ca="1">COUNTIF($A$5:$A39,$S$5)</f>
        <v>0</v>
      </c>
      <c r="T39" s="14">
        <f ca="1">COUNTIF($A$5:$A39,$T$5)</f>
        <v>1</v>
      </c>
      <c r="U39" s="14">
        <f ca="1">COUNTIF($A$5:$A39,$U$5)</f>
        <v>2</v>
      </c>
      <c r="V39" s="14">
        <f ca="1">COUNTIF($A$5:$A39,$V$5)</f>
        <v>2</v>
      </c>
      <c r="W39" s="14">
        <f ca="1">COUNTIF($A$5:$A39,$W$5)</f>
        <v>0</v>
      </c>
      <c r="X39" s="14">
        <f ca="1">COUNTIF($A$5:$A39,$X$5)</f>
        <v>1</v>
      </c>
      <c r="Y39" s="14">
        <f ca="1">COUNTIF($A$5:$A39,$Y$5)</f>
        <v>1</v>
      </c>
      <c r="Z39" s="14">
        <f ca="1">COUNTIF($A$5:$A39,$Z$5)</f>
        <v>0</v>
      </c>
      <c r="AA39" s="14">
        <f ca="1">COUNTIF($A$5:$A39,$AA$5)</f>
        <v>0</v>
      </c>
      <c r="AB39" s="14">
        <f ca="1">COUNTIF($A$5:$A39,$AB$5)</f>
        <v>2</v>
      </c>
      <c r="AC39" s="14">
        <f ca="1">COUNTIF($A$5:$A39,$AC$5)</f>
        <v>1</v>
      </c>
      <c r="AD39" s="14">
        <f ca="1">COUNTIF($A$5:$A39,$AD$5)</f>
        <v>2</v>
      </c>
      <c r="AE39" s="14">
        <f ca="1">COUNTIF($A$5:$A39,$AE$5)</f>
        <v>1</v>
      </c>
      <c r="AF39" s="14">
        <f ca="1">COUNTIF($A$5:$A39,$AF$5)</f>
        <v>0</v>
      </c>
      <c r="AG39" s="14">
        <f ca="1">COUNTIF($A$5:$A39,$AG$5)</f>
        <v>1</v>
      </c>
      <c r="AH39" s="14">
        <f ca="1">COUNTIF($A$5:$A39,$AH$5)</f>
        <v>1</v>
      </c>
      <c r="AI39" s="14">
        <f ca="1">COUNTIF($A$5:$A39,$AI$5)</f>
        <v>1</v>
      </c>
      <c r="AJ39" s="14">
        <f ca="1">COUNTIF($A$5:$A39,$AJ$5)</f>
        <v>0</v>
      </c>
      <c r="AK39" s="14">
        <f ca="1">COUNTIF($A$5:$A39,$AK$5)</f>
        <v>0</v>
      </c>
      <c r="AL39" s="14">
        <f ca="1">COUNTIF($A$5:$A39,$AL$5)</f>
        <v>0</v>
      </c>
      <c r="AM39" s="25">
        <v>35</v>
      </c>
      <c r="AN39" s="32">
        <f t="shared" ca="1" si="2"/>
        <v>0</v>
      </c>
      <c r="AO39" s="32">
        <f ca="1">COUNTIF(B39:AL39,"0")</f>
        <v>13</v>
      </c>
      <c r="AP39" s="32">
        <f t="shared" ca="1" si="3"/>
        <v>24</v>
      </c>
      <c r="AQ39" s="32">
        <f t="shared" ca="1" si="4"/>
        <v>9</v>
      </c>
      <c r="AR39" s="36">
        <f t="shared" si="1"/>
        <v>12</v>
      </c>
      <c r="AS39" s="37">
        <f ca="1">AR39-AP39</f>
        <v>-12</v>
      </c>
      <c r="AT39" s="32" t="str">
        <f ca="1">IF(COUNTIF($A$5:$A39,A39)&gt;1,"R","U")</f>
        <v>R</v>
      </c>
      <c r="AU39" s="18"/>
      <c r="BB39" s="64">
        <f t="shared" ca="1" si="0"/>
        <v>10</v>
      </c>
    </row>
    <row r="40" spans="1:54" ht="15">
      <c r="A40" s="64">
        <f ca="1">IF($AR$2="no",INT(RAND()*36+1),INT(RAND()*37))</f>
        <v>10</v>
      </c>
      <c r="B40" s="14">
        <f ca="1">COUNTIF($A$5:A40,$B$5)</f>
        <v>1</v>
      </c>
      <c r="C40" s="14">
        <f ca="1">COUNTIF($A$5:$A40,$C$5)</f>
        <v>1</v>
      </c>
      <c r="D40" s="14">
        <f ca="1">COUNTIF($A$5:$A40,$D$5)</f>
        <v>0</v>
      </c>
      <c r="E40" s="14">
        <f ca="1">COUNTIF($A$5:$A40,$E$5)</f>
        <v>1</v>
      </c>
      <c r="F40" s="14">
        <f ca="1">COUNTIF($A$5:$A40,$F$5)</f>
        <v>1</v>
      </c>
      <c r="G40" s="14">
        <f ca="1">COUNTIF($A$5:$A40,$G$5)</f>
        <v>0</v>
      </c>
      <c r="H40" s="14">
        <f ca="1">COUNTIF($A$5:$A40,$H$5)</f>
        <v>1</v>
      </c>
      <c r="I40" s="14">
        <f ca="1">COUNTIF($A$5:$A40,$I$5)</f>
        <v>3</v>
      </c>
      <c r="J40" s="14">
        <f ca="1">COUNTIF($A$5:$A40,$J$5)</f>
        <v>2</v>
      </c>
      <c r="K40" s="14">
        <f ca="1">COUNTIF($A$5:$A40,$K$5)</f>
        <v>2</v>
      </c>
      <c r="L40" s="14">
        <f ca="1">COUNTIF($A$5:$A40,$L$5)</f>
        <v>1</v>
      </c>
      <c r="M40" s="14">
        <f ca="1">COUNTIF($A$5:$A40,$M$5)</f>
        <v>0</v>
      </c>
      <c r="N40" s="14">
        <f ca="1">COUNTIF($A$5:$A40,$N$5)</f>
        <v>3</v>
      </c>
      <c r="O40" s="14">
        <f ca="1">COUNTIF($A$5:$A40,$O$5)</f>
        <v>2</v>
      </c>
      <c r="P40" s="14">
        <f ca="1">COUNTIF($A$5:$A40,$P$5)</f>
        <v>0</v>
      </c>
      <c r="Q40" s="14">
        <f ca="1">COUNTIF($A$5:$A40,$Q$5)</f>
        <v>0</v>
      </c>
      <c r="R40" s="14">
        <f ca="1">COUNTIF($A$5:$A40,$R$5)</f>
        <v>2</v>
      </c>
      <c r="S40" s="14">
        <f ca="1">COUNTIF($A$5:$A40,$S$5)</f>
        <v>0</v>
      </c>
      <c r="T40" s="14">
        <f ca="1">COUNTIF($A$5:$A40,$T$5)</f>
        <v>1</v>
      </c>
      <c r="U40" s="14">
        <f ca="1">COUNTIF($A$5:$A40,$U$5)</f>
        <v>2</v>
      </c>
      <c r="V40" s="14">
        <f ca="1">COUNTIF($A$5:$A40,$V$5)</f>
        <v>2</v>
      </c>
      <c r="W40" s="14">
        <f ca="1">COUNTIF($A$5:$A40,$W$5)</f>
        <v>0</v>
      </c>
      <c r="X40" s="14">
        <f ca="1">COUNTIF($A$5:$A40,$X$5)</f>
        <v>1</v>
      </c>
      <c r="Y40" s="14">
        <f ca="1">COUNTIF($A$5:$A40,$Y$5)</f>
        <v>1</v>
      </c>
      <c r="Z40" s="14">
        <f ca="1">COUNTIF($A$5:$A40,$Z$5)</f>
        <v>0</v>
      </c>
      <c r="AA40" s="14">
        <f ca="1">COUNTIF($A$5:$A40,$AA$5)</f>
        <v>0</v>
      </c>
      <c r="AB40" s="14">
        <f ca="1">COUNTIF($A$5:$A40,$AB$5)</f>
        <v>2</v>
      </c>
      <c r="AC40" s="14">
        <f ca="1">COUNTIF($A$5:$A40,$AC$5)</f>
        <v>1</v>
      </c>
      <c r="AD40" s="14">
        <f ca="1">COUNTIF($A$5:$A40,$AD$5)</f>
        <v>2</v>
      </c>
      <c r="AE40" s="14">
        <f ca="1">COUNTIF($A$5:$A40,$AE$5)</f>
        <v>1</v>
      </c>
      <c r="AF40" s="14">
        <f ca="1">COUNTIF($A$5:$A40,$AF$5)</f>
        <v>0</v>
      </c>
      <c r="AG40" s="14">
        <f ca="1">COUNTIF($A$5:$A40,$AG$5)</f>
        <v>1</v>
      </c>
      <c r="AH40" s="14">
        <f ca="1">COUNTIF($A$5:$A40,$AH$5)</f>
        <v>1</v>
      </c>
      <c r="AI40" s="14">
        <f ca="1">COUNTIF($A$5:$A40,$AI$5)</f>
        <v>1</v>
      </c>
      <c r="AJ40" s="14">
        <f ca="1">COUNTIF($A$5:$A40,$AJ$5)</f>
        <v>0</v>
      </c>
      <c r="AK40" s="14">
        <f ca="1">COUNTIF($A$5:$A40,$AK$5)</f>
        <v>0</v>
      </c>
      <c r="AL40" s="14">
        <f ca="1">COUNTIF($A$5:$A40,$AL$5)</f>
        <v>0</v>
      </c>
      <c r="AM40" s="25">
        <v>36</v>
      </c>
      <c r="AN40" s="32">
        <f t="shared" ca="1" si="2"/>
        <v>0</v>
      </c>
      <c r="AO40" s="32">
        <f ca="1">COUNTIF(B40:AL40,"0")</f>
        <v>13</v>
      </c>
      <c r="AP40" s="32">
        <f t="shared" ca="1" si="3"/>
        <v>24</v>
      </c>
      <c r="AQ40" s="32">
        <f t="shared" ca="1" si="4"/>
        <v>10</v>
      </c>
      <c r="AR40" s="36">
        <f t="shared" si="1"/>
        <v>12</v>
      </c>
      <c r="AS40" s="37">
        <f ca="1">AR40-AP40</f>
        <v>-12</v>
      </c>
      <c r="AT40" s="32" t="str">
        <f ca="1">IF(COUNTIF($A$5:$A40,A40)&gt;1,"R","U")</f>
        <v>R</v>
      </c>
      <c r="AU40" s="18"/>
      <c r="BB40" s="64">
        <f t="shared" ca="1" si="0"/>
        <v>4</v>
      </c>
    </row>
    <row r="41" spans="1:54" ht="15">
      <c r="A41" s="64">
        <f ca="1">IF($AR$2="no",INT(RAND()*36+1),INT(RAND()*37))</f>
        <v>32</v>
      </c>
      <c r="B41" s="14">
        <f ca="1">COUNTIF($A$5:A41,$B$5)</f>
        <v>1</v>
      </c>
      <c r="C41" s="14">
        <f ca="1">COUNTIF($A$5:$A41,$C$5)</f>
        <v>1</v>
      </c>
      <c r="D41" s="14">
        <f ca="1">COUNTIF($A$5:$A41,$D$5)</f>
        <v>0</v>
      </c>
      <c r="E41" s="14">
        <f ca="1">COUNTIF($A$5:$A41,$E$5)</f>
        <v>1</v>
      </c>
      <c r="F41" s="14">
        <f ca="1">COUNTIF($A$5:$A41,$F$5)</f>
        <v>1</v>
      </c>
      <c r="G41" s="14">
        <f ca="1">COUNTIF($A$5:$A41,$G$5)</f>
        <v>0</v>
      </c>
      <c r="H41" s="14">
        <f ca="1">COUNTIF($A$5:$A41,$H$5)</f>
        <v>1</v>
      </c>
      <c r="I41" s="14">
        <f ca="1">COUNTIF($A$5:$A41,$I$5)</f>
        <v>3</v>
      </c>
      <c r="J41" s="14">
        <f ca="1">COUNTIF($A$5:$A41,$J$5)</f>
        <v>2</v>
      </c>
      <c r="K41" s="14">
        <f ca="1">COUNTIF($A$5:$A41,$K$5)</f>
        <v>2</v>
      </c>
      <c r="L41" s="14">
        <f ca="1">COUNTIF($A$5:$A41,$L$5)</f>
        <v>1</v>
      </c>
      <c r="M41" s="14">
        <f ca="1">COUNTIF($A$5:$A41,$M$5)</f>
        <v>0</v>
      </c>
      <c r="N41" s="14">
        <f ca="1">COUNTIF($A$5:$A41,$N$5)</f>
        <v>3</v>
      </c>
      <c r="O41" s="14">
        <f ca="1">COUNTIF($A$5:$A41,$O$5)</f>
        <v>2</v>
      </c>
      <c r="P41" s="14">
        <f ca="1">COUNTIF($A$5:$A41,$P$5)</f>
        <v>0</v>
      </c>
      <c r="Q41" s="14">
        <f ca="1">COUNTIF($A$5:$A41,$Q$5)</f>
        <v>0</v>
      </c>
      <c r="R41" s="14">
        <f ca="1">COUNTIF($A$5:$A41,$R$5)</f>
        <v>2</v>
      </c>
      <c r="S41" s="14">
        <f ca="1">COUNTIF($A$5:$A41,$S$5)</f>
        <v>0</v>
      </c>
      <c r="T41" s="14">
        <f ca="1">COUNTIF($A$5:$A41,$T$5)</f>
        <v>1</v>
      </c>
      <c r="U41" s="14">
        <f ca="1">COUNTIF($A$5:$A41,$U$5)</f>
        <v>2</v>
      </c>
      <c r="V41" s="14">
        <f ca="1">COUNTIF($A$5:$A41,$V$5)</f>
        <v>2</v>
      </c>
      <c r="W41" s="14">
        <f ca="1">COUNTIF($A$5:$A41,$W$5)</f>
        <v>0</v>
      </c>
      <c r="X41" s="14">
        <f ca="1">COUNTIF($A$5:$A41,$X$5)</f>
        <v>1</v>
      </c>
      <c r="Y41" s="14">
        <f ca="1">COUNTIF($A$5:$A41,$Y$5)</f>
        <v>1</v>
      </c>
      <c r="Z41" s="14">
        <f ca="1">COUNTIF($A$5:$A41,$Z$5)</f>
        <v>0</v>
      </c>
      <c r="AA41" s="14">
        <f ca="1">COUNTIF($A$5:$A41,$AA$5)</f>
        <v>0</v>
      </c>
      <c r="AB41" s="14">
        <f ca="1">COUNTIF($A$5:$A41,$AB$5)</f>
        <v>2</v>
      </c>
      <c r="AC41" s="14">
        <f ca="1">COUNTIF($A$5:$A41,$AC$5)</f>
        <v>1</v>
      </c>
      <c r="AD41" s="14">
        <f ca="1">COUNTIF($A$5:$A41,$AD$5)</f>
        <v>2</v>
      </c>
      <c r="AE41" s="14">
        <f ca="1">COUNTIF($A$5:$A41,$AE$5)</f>
        <v>1</v>
      </c>
      <c r="AF41" s="14">
        <f ca="1">COUNTIF($A$5:$A41,$AF$5)</f>
        <v>0</v>
      </c>
      <c r="AG41" s="14">
        <f ca="1">COUNTIF($A$5:$A41,$AG$5)</f>
        <v>2</v>
      </c>
      <c r="AH41" s="14">
        <f ca="1">COUNTIF($A$5:$A41,$AH$5)</f>
        <v>1</v>
      </c>
      <c r="AI41" s="14">
        <f ca="1">COUNTIF($A$5:$A41,$AI$5)</f>
        <v>1</v>
      </c>
      <c r="AJ41" s="14">
        <f ca="1">COUNTIF($A$5:$A41,$AJ$5)</f>
        <v>0</v>
      </c>
      <c r="AK41" s="14">
        <f ca="1">COUNTIF($A$5:$A41,$AK$5)</f>
        <v>0</v>
      </c>
      <c r="AL41" s="14">
        <f ca="1">COUNTIF($A$5:$A41,$AL$5)</f>
        <v>0</v>
      </c>
      <c r="AM41" s="26">
        <v>37</v>
      </c>
      <c r="AN41" s="32">
        <f t="shared" ca="1" si="2"/>
        <v>0</v>
      </c>
      <c r="AO41" s="32">
        <f ca="1">COUNTIF(B41:AL41,"0")</f>
        <v>13</v>
      </c>
      <c r="AP41" s="32">
        <f t="shared" ca="1" si="3"/>
        <v>24</v>
      </c>
      <c r="AQ41" s="32">
        <f t="shared" ca="1" si="4"/>
        <v>11</v>
      </c>
      <c r="AR41" s="36">
        <f t="shared" si="1"/>
        <v>12</v>
      </c>
      <c r="AS41" s="37">
        <f ca="1">AR41-AP41</f>
        <v>-12</v>
      </c>
      <c r="AT41" s="32" t="str">
        <f ca="1">IF(COUNTIF($A$5:$A41,A41)&gt;1,"R","U")</f>
        <v>R</v>
      </c>
      <c r="AU41" s="18"/>
      <c r="BB41" s="64">
        <f t="shared" ca="1" si="0"/>
        <v>13</v>
      </c>
    </row>
    <row r="42" spans="1:54" s="3" customFormat="1" ht="15">
      <c r="A42" s="66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27"/>
      <c r="AN42" s="22"/>
      <c r="AO42" s="22"/>
      <c r="AP42" s="22"/>
      <c r="AQ42" s="22"/>
      <c r="AR42" s="8"/>
      <c r="AS42" s="22"/>
      <c r="AT42" s="22"/>
      <c r="AU42" s="35"/>
      <c r="BB42" s="66"/>
    </row>
    <row r="43" spans="1:54" ht="15">
      <c r="A43" s="66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27"/>
      <c r="AN43" s="22"/>
      <c r="AO43" s="22"/>
      <c r="AP43" s="22"/>
      <c r="AQ43" s="22"/>
      <c r="AR43" s="8"/>
      <c r="AS43" s="22"/>
      <c r="AT43" s="22"/>
      <c r="AU43" s="35"/>
      <c r="BB43" s="66"/>
    </row>
    <row r="44" spans="1:54" ht="15">
      <c r="A44" s="66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27"/>
      <c r="AN44" s="22"/>
      <c r="AO44" s="22"/>
      <c r="AP44" s="22"/>
      <c r="AQ44" s="22"/>
      <c r="AR44" s="8"/>
      <c r="AS44" s="22"/>
      <c r="AT44" s="22"/>
      <c r="AU44" s="35"/>
      <c r="BB44" s="66"/>
    </row>
    <row r="45" spans="1:54" ht="15">
      <c r="A45" s="66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27"/>
      <c r="AN45" s="22"/>
      <c r="AO45" s="22"/>
      <c r="AP45" s="22"/>
      <c r="AQ45" s="22"/>
      <c r="AR45" s="8"/>
      <c r="AS45" s="22"/>
      <c r="AT45" s="22"/>
      <c r="AU45" s="35"/>
      <c r="BB45" s="66"/>
    </row>
    <row r="46" spans="1:54" ht="15">
      <c r="A46" s="66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27"/>
      <c r="AN46" s="22"/>
      <c r="AO46" s="22"/>
      <c r="AP46" s="22"/>
      <c r="AQ46" s="22"/>
      <c r="AR46" s="8"/>
      <c r="AS46" s="22"/>
      <c r="AT46" s="22"/>
      <c r="AU46" s="35"/>
      <c r="BB46" s="66"/>
    </row>
    <row r="47" spans="1:54" ht="14.25" customHeight="1">
      <c r="A47" s="66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27"/>
      <c r="AN47" s="22"/>
      <c r="AO47" s="22"/>
      <c r="AP47" s="22"/>
      <c r="AQ47" s="22"/>
      <c r="AR47" s="8"/>
      <c r="AS47" s="22"/>
      <c r="AT47" s="22"/>
      <c r="AU47" s="35"/>
      <c r="BB47" s="66"/>
    </row>
    <row r="48" spans="1:54" ht="15">
      <c r="A48" s="66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27"/>
      <c r="AN48" s="22"/>
      <c r="AO48" s="22"/>
      <c r="AP48" s="22"/>
      <c r="AQ48" s="22"/>
      <c r="AR48" s="8"/>
      <c r="AS48" s="22"/>
      <c r="AT48" s="22"/>
      <c r="AU48" s="35"/>
      <c r="BB48" s="66"/>
    </row>
    <row r="49" spans="1:54" ht="15">
      <c r="A49" s="66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27"/>
      <c r="AN49" s="22"/>
      <c r="AO49" s="22"/>
      <c r="AP49" s="22"/>
      <c r="AQ49" s="22"/>
      <c r="AR49" s="8"/>
      <c r="AS49" s="22"/>
      <c r="AT49" s="22"/>
      <c r="AU49" s="35"/>
      <c r="BB49" s="66"/>
    </row>
    <row r="50" spans="1:54" ht="15">
      <c r="A50" s="66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22"/>
      <c r="AN50" s="22"/>
      <c r="AO50" s="22"/>
      <c r="AP50" s="22"/>
      <c r="AQ50" s="22"/>
      <c r="AR50" s="8"/>
      <c r="AS50" s="22"/>
      <c r="AT50" s="22"/>
      <c r="AU50" s="35"/>
      <c r="BB50" s="66"/>
    </row>
    <row r="51" spans="1:54" ht="15">
      <c r="A51" s="66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22"/>
      <c r="AN51" s="22"/>
      <c r="AO51" s="22"/>
      <c r="AP51" s="22"/>
      <c r="AQ51" s="22"/>
      <c r="AR51" s="8"/>
      <c r="AS51" s="22"/>
      <c r="AT51" s="22"/>
      <c r="AU51" s="35"/>
      <c r="BB51" s="66"/>
    </row>
    <row r="52" spans="1:54" ht="15">
      <c r="A52" s="66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22"/>
      <c r="AN52" s="22"/>
      <c r="AO52" s="22"/>
      <c r="AP52" s="22"/>
      <c r="AQ52" s="22"/>
      <c r="AR52" s="8"/>
      <c r="AS52" s="22"/>
      <c r="AT52" s="22"/>
      <c r="AU52" s="35"/>
      <c r="BB52" s="66"/>
    </row>
    <row r="53" spans="1:54" ht="15">
      <c r="A53" s="66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22"/>
      <c r="AN53" s="22"/>
      <c r="AO53" s="22"/>
      <c r="AP53" s="22"/>
      <c r="AQ53" s="22"/>
      <c r="AR53" s="8"/>
      <c r="AS53" s="22"/>
      <c r="AT53" s="22"/>
      <c r="AU53" s="35"/>
      <c r="BB53" s="66"/>
    </row>
    <row r="54" spans="1:54" ht="15">
      <c r="A54" s="66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22"/>
      <c r="AN54" s="22"/>
      <c r="AO54" s="22"/>
      <c r="AP54" s="22"/>
      <c r="AQ54" s="22"/>
      <c r="AR54" s="8"/>
      <c r="AS54" s="22"/>
      <c r="AT54" s="22"/>
      <c r="AU54" s="35"/>
      <c r="BB54" s="66"/>
    </row>
    <row r="55" spans="1:54" ht="15">
      <c r="A55" s="66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22"/>
      <c r="AN55" s="22"/>
      <c r="AO55" s="22"/>
      <c r="AP55" s="22"/>
      <c r="AQ55" s="22"/>
      <c r="AR55" s="8"/>
      <c r="AS55" s="22"/>
      <c r="AT55" s="22"/>
      <c r="AU55" s="35"/>
      <c r="BB55" s="66"/>
    </row>
    <row r="56" spans="1:54" ht="15">
      <c r="A56" s="6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22"/>
      <c r="AN56" s="22"/>
      <c r="AO56" s="22"/>
      <c r="AP56" s="22"/>
      <c r="AQ56" s="22"/>
      <c r="AR56" s="8"/>
      <c r="AS56" s="22"/>
      <c r="AT56" s="22"/>
      <c r="AU56" s="35"/>
      <c r="BB56" s="66"/>
    </row>
    <row r="57" spans="1:54" ht="15">
      <c r="A57" s="66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22"/>
      <c r="AN57" s="22"/>
      <c r="AO57" s="22"/>
      <c r="AP57" s="22"/>
      <c r="AQ57" s="22"/>
      <c r="AR57" s="8"/>
      <c r="AS57" s="22"/>
      <c r="AT57" s="22"/>
      <c r="AU57" s="35"/>
      <c r="BB57" s="66"/>
    </row>
    <row r="58" spans="1:54" ht="15">
      <c r="A58" s="66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22"/>
      <c r="AN58" s="22"/>
      <c r="AO58" s="22"/>
      <c r="AP58" s="22"/>
      <c r="AQ58" s="22"/>
      <c r="AR58" s="8"/>
      <c r="AS58" s="22"/>
      <c r="AT58" s="22"/>
      <c r="AU58" s="35"/>
      <c r="BB58" s="66"/>
    </row>
    <row r="59" spans="1:54" ht="15">
      <c r="A59" s="66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22"/>
      <c r="AN59" s="22"/>
      <c r="AO59" s="22"/>
      <c r="AP59" s="22"/>
      <c r="AQ59" s="22"/>
      <c r="AR59" s="8"/>
      <c r="AS59" s="22"/>
      <c r="AT59" s="22"/>
      <c r="AU59" s="35"/>
      <c r="BB59" s="66"/>
    </row>
    <row r="60" spans="1:54" ht="15">
      <c r="A60" s="66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22"/>
      <c r="AN60" s="22"/>
      <c r="AO60" s="22"/>
      <c r="AP60" s="22"/>
      <c r="AQ60" s="22"/>
      <c r="AR60" s="8"/>
      <c r="AS60" s="22"/>
      <c r="AT60" s="22"/>
      <c r="AU60" s="35"/>
      <c r="BB60" s="66"/>
    </row>
    <row r="61" spans="1:54" ht="15">
      <c r="A61" s="66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22"/>
      <c r="AN61" s="22"/>
      <c r="AO61" s="22"/>
      <c r="AP61" s="22"/>
      <c r="AQ61" s="22"/>
      <c r="AR61" s="8"/>
      <c r="AS61" s="22"/>
      <c r="AT61" s="22"/>
      <c r="AU61" s="35"/>
      <c r="BB61" s="66"/>
    </row>
    <row r="62" spans="1:54" ht="15">
      <c r="A62" s="66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22"/>
      <c r="AN62" s="22"/>
      <c r="AO62" s="22"/>
      <c r="AP62" s="22"/>
      <c r="AQ62" s="22"/>
      <c r="AR62" s="8"/>
      <c r="AS62" s="22"/>
      <c r="AT62" s="22"/>
      <c r="AU62" s="35"/>
      <c r="BB62" s="66"/>
    </row>
    <row r="63" spans="1:54" ht="15">
      <c r="A63" s="66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22"/>
      <c r="AN63" s="22"/>
      <c r="AO63" s="22"/>
      <c r="AP63" s="22"/>
      <c r="AQ63" s="22"/>
      <c r="AR63" s="8"/>
      <c r="AS63" s="22"/>
      <c r="AT63" s="22"/>
      <c r="AU63" s="35"/>
      <c r="BB63" s="66"/>
    </row>
    <row r="64" spans="1:54" ht="15">
      <c r="A64" s="66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22"/>
      <c r="AN64" s="22"/>
      <c r="AO64" s="22"/>
      <c r="AP64" s="22"/>
      <c r="AQ64" s="22"/>
      <c r="AR64" s="8"/>
      <c r="AS64" s="22"/>
      <c r="AT64" s="22"/>
      <c r="AU64" s="35"/>
      <c r="BB64" s="66"/>
    </row>
    <row r="65" spans="1:54" ht="15">
      <c r="A65" s="66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22"/>
      <c r="AN65" s="22"/>
      <c r="AO65" s="22"/>
      <c r="AP65" s="22"/>
      <c r="AQ65" s="22"/>
      <c r="AR65" s="8"/>
      <c r="AS65" s="22"/>
      <c r="AT65" s="22"/>
      <c r="AU65" s="35"/>
      <c r="BB65" s="66"/>
    </row>
    <row r="66" spans="1:54" ht="15">
      <c r="A66" s="66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22"/>
      <c r="AN66" s="22"/>
      <c r="AO66" s="22"/>
      <c r="AP66" s="22"/>
      <c r="AQ66" s="22"/>
      <c r="AR66" s="8"/>
      <c r="AS66" s="22"/>
      <c r="AT66" s="22"/>
      <c r="AU66" s="35"/>
      <c r="BB66" s="66"/>
    </row>
    <row r="67" spans="1:54" ht="15">
      <c r="A67" s="66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22"/>
      <c r="AN67" s="22"/>
      <c r="AO67" s="22"/>
      <c r="AP67" s="22"/>
      <c r="AQ67" s="22"/>
      <c r="AR67" s="8"/>
      <c r="AS67" s="22"/>
      <c r="AT67" s="22"/>
      <c r="AU67" s="35"/>
      <c r="BB67" s="66"/>
    </row>
    <row r="68" spans="1:54" ht="15">
      <c r="A68" s="66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22"/>
      <c r="AN68" s="22"/>
      <c r="AO68" s="22"/>
      <c r="AP68" s="22"/>
      <c r="AQ68" s="22"/>
      <c r="AR68" s="8"/>
      <c r="AS68" s="22"/>
      <c r="AT68" s="22"/>
      <c r="AU68" s="35"/>
      <c r="BB68" s="66"/>
    </row>
    <row r="69" spans="1:54">
      <c r="A69" s="66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22"/>
      <c r="AN69" s="22"/>
      <c r="AO69" s="22"/>
      <c r="AP69" s="22"/>
      <c r="AQ69" s="22"/>
      <c r="AR69" s="8"/>
      <c r="AS69" s="22"/>
      <c r="AT69" s="22"/>
      <c r="BB69" s="66"/>
    </row>
    <row r="70" spans="1:54">
      <c r="A70" s="66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22"/>
      <c r="AN70" s="22"/>
      <c r="AO70" s="22"/>
      <c r="AP70" s="22"/>
      <c r="AQ70" s="22"/>
      <c r="AR70" s="8"/>
      <c r="AS70" s="22"/>
      <c r="AT70" s="22"/>
      <c r="BB70" s="66"/>
    </row>
    <row r="71" spans="1:54">
      <c r="A71" s="66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22"/>
      <c r="AN71" s="22"/>
      <c r="AO71" s="22"/>
      <c r="AP71" s="22"/>
      <c r="AQ71" s="22"/>
      <c r="AR71" s="8"/>
      <c r="AS71" s="22"/>
      <c r="AT71" s="22"/>
      <c r="BB71" s="66"/>
    </row>
    <row r="72" spans="1:54">
      <c r="A72" s="66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22"/>
      <c r="AN72" s="22"/>
      <c r="AO72" s="22"/>
      <c r="AP72" s="22"/>
      <c r="AQ72" s="22"/>
      <c r="AR72" s="8"/>
      <c r="AS72" s="22"/>
      <c r="AT72" s="22"/>
      <c r="BB72" s="66"/>
    </row>
    <row r="73" spans="1:54">
      <c r="A73" s="66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22"/>
      <c r="AN73" s="22"/>
      <c r="AO73" s="22"/>
      <c r="AP73" s="22"/>
      <c r="AQ73" s="22"/>
      <c r="AR73" s="8"/>
      <c r="AS73" s="22"/>
      <c r="AT73" s="22"/>
      <c r="BB73" s="66"/>
    </row>
    <row r="74" spans="1:54">
      <c r="A74" s="66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22"/>
      <c r="AN74" s="22"/>
      <c r="AO74" s="22"/>
      <c r="AP74" s="22"/>
      <c r="AQ74" s="22"/>
      <c r="AR74" s="8"/>
      <c r="AS74" s="22"/>
      <c r="AT74" s="22"/>
      <c r="BB74" s="66"/>
    </row>
    <row r="75" spans="1:54">
      <c r="A75" s="66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22"/>
      <c r="AN75" s="22"/>
      <c r="AO75" s="22"/>
      <c r="AP75" s="22"/>
      <c r="AQ75" s="22"/>
      <c r="AR75" s="8"/>
      <c r="AS75" s="22"/>
      <c r="AT75" s="22"/>
      <c r="BB75" s="66"/>
    </row>
    <row r="76" spans="1:54">
      <c r="A76" s="66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22"/>
      <c r="AN76" s="22"/>
      <c r="AO76" s="22"/>
      <c r="AP76" s="22"/>
      <c r="AQ76" s="22"/>
      <c r="AR76" s="8"/>
      <c r="AS76" s="22"/>
      <c r="AT76" s="22"/>
      <c r="BB76" s="66"/>
    </row>
    <row r="77" spans="1:54">
      <c r="A77" s="66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22"/>
      <c r="AN77" s="22"/>
      <c r="AO77" s="22"/>
      <c r="AP77" s="22"/>
      <c r="AQ77" s="22"/>
      <c r="AR77" s="8"/>
      <c r="AS77" s="22"/>
      <c r="AT77" s="22"/>
      <c r="BB77" s="66"/>
    </row>
    <row r="78" spans="1:54">
      <c r="A78" s="66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22"/>
      <c r="AN78" s="22"/>
      <c r="AO78" s="22"/>
      <c r="AP78" s="22"/>
      <c r="AQ78" s="22"/>
      <c r="AR78" s="8"/>
      <c r="AS78" s="22"/>
      <c r="AT78" s="22"/>
      <c r="BB78" s="66"/>
    </row>
    <row r="79" spans="1:54">
      <c r="A79" s="66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22"/>
      <c r="AN79" s="22"/>
      <c r="AO79" s="22"/>
      <c r="AP79" s="22"/>
      <c r="AQ79" s="22"/>
      <c r="AR79" s="8"/>
      <c r="AS79" s="22"/>
      <c r="AT79" s="22"/>
      <c r="BB79" s="66"/>
    </row>
    <row r="80" spans="1:54">
      <c r="A80" s="66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22"/>
      <c r="AN80" s="22"/>
      <c r="AO80" s="22"/>
      <c r="AP80" s="22"/>
      <c r="AQ80" s="22"/>
      <c r="AR80" s="8"/>
      <c r="AS80" s="22"/>
      <c r="AT80" s="22"/>
      <c r="BB80" s="66"/>
    </row>
    <row r="81" spans="1:54">
      <c r="A81" s="66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22"/>
      <c r="AN81" s="22"/>
      <c r="AO81" s="22"/>
      <c r="AP81" s="22"/>
      <c r="AQ81" s="22"/>
      <c r="AR81" s="8"/>
      <c r="AS81" s="22"/>
      <c r="AT81" s="22"/>
      <c r="BB81" s="66"/>
    </row>
    <row r="82" spans="1:54">
      <c r="A82" s="66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22"/>
      <c r="AN82" s="22"/>
      <c r="AO82" s="22"/>
      <c r="AP82" s="22"/>
      <c r="AQ82" s="22"/>
      <c r="AR82" s="8"/>
      <c r="AS82" s="22"/>
      <c r="AT82" s="22"/>
      <c r="BB82" s="66"/>
    </row>
    <row r="83" spans="1:54">
      <c r="A83" s="66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22"/>
      <c r="AN83" s="22"/>
      <c r="AO83" s="22"/>
      <c r="AP83" s="22"/>
      <c r="AQ83" s="22"/>
      <c r="AR83" s="8"/>
      <c r="AS83" s="22"/>
      <c r="AT83" s="22"/>
      <c r="BB83" s="66"/>
    </row>
    <row r="84" spans="1:54">
      <c r="A84" s="66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22"/>
      <c r="AN84" s="22"/>
      <c r="AO84" s="22"/>
      <c r="AP84" s="22"/>
      <c r="AQ84" s="22"/>
      <c r="AR84" s="8"/>
      <c r="AS84" s="22"/>
      <c r="AT84" s="22"/>
      <c r="BB84" s="66"/>
    </row>
    <row r="85" spans="1:54">
      <c r="A85" s="66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22"/>
      <c r="AN85" s="22"/>
      <c r="AO85" s="22"/>
      <c r="AP85" s="22"/>
      <c r="AQ85" s="22"/>
      <c r="AR85" s="8"/>
      <c r="AS85" s="22"/>
      <c r="AT85" s="22"/>
      <c r="BB85" s="66"/>
    </row>
    <row r="86" spans="1:54">
      <c r="A86" s="66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22"/>
      <c r="AN86" s="22"/>
      <c r="AO86" s="22"/>
      <c r="AP86" s="22"/>
      <c r="AQ86" s="22"/>
      <c r="AR86" s="8"/>
      <c r="AS86" s="22"/>
      <c r="AT86" s="22"/>
      <c r="BB86" s="66"/>
    </row>
    <row r="87" spans="1:54">
      <c r="A87" s="66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22"/>
      <c r="AN87" s="22"/>
      <c r="AO87" s="22"/>
      <c r="AP87" s="22"/>
      <c r="AQ87" s="22"/>
      <c r="AR87" s="8"/>
      <c r="AS87" s="22"/>
      <c r="AT87" s="22"/>
      <c r="BB87" s="66"/>
    </row>
    <row r="88" spans="1:54">
      <c r="A88" s="66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22"/>
      <c r="AN88" s="22"/>
      <c r="AO88" s="22"/>
      <c r="AP88" s="22"/>
      <c r="AQ88" s="22"/>
      <c r="AR88" s="8"/>
      <c r="AS88" s="22"/>
      <c r="AT88" s="22"/>
      <c r="BB88" s="66"/>
    </row>
    <row r="89" spans="1:54">
      <c r="A89" s="66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22"/>
      <c r="AN89" s="22"/>
      <c r="AO89" s="22"/>
      <c r="AP89" s="22"/>
      <c r="AQ89" s="22"/>
      <c r="AR89" s="8"/>
      <c r="AS89" s="22"/>
      <c r="AT89" s="22"/>
      <c r="BB89" s="66"/>
    </row>
    <row r="90" spans="1:54">
      <c r="A90" s="66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22"/>
      <c r="AN90" s="22"/>
      <c r="AO90" s="22"/>
      <c r="AP90" s="22"/>
      <c r="AQ90" s="22"/>
      <c r="AR90" s="8"/>
      <c r="AS90" s="22"/>
      <c r="AT90" s="22"/>
      <c r="BB90" s="66"/>
    </row>
    <row r="91" spans="1:54">
      <c r="A91" s="66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22"/>
      <c r="AN91" s="22"/>
      <c r="AO91" s="22"/>
      <c r="AP91" s="22"/>
      <c r="AQ91" s="22"/>
      <c r="AR91" s="8"/>
      <c r="AS91" s="22"/>
      <c r="AT91" s="22"/>
      <c r="BB91" s="66"/>
    </row>
    <row r="92" spans="1:54">
      <c r="A92" s="66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22"/>
      <c r="AN92" s="22"/>
      <c r="AO92" s="22"/>
      <c r="AP92" s="22"/>
      <c r="AQ92" s="22"/>
      <c r="AR92" s="8"/>
      <c r="AS92" s="22"/>
      <c r="AT92" s="22"/>
      <c r="BB92" s="66"/>
    </row>
    <row r="93" spans="1:54">
      <c r="A93" s="66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22"/>
      <c r="AN93" s="22"/>
      <c r="AO93" s="22"/>
      <c r="AP93" s="22"/>
      <c r="AQ93" s="22"/>
      <c r="AR93" s="8"/>
      <c r="AS93" s="22"/>
      <c r="AT93" s="22"/>
      <c r="BB93" s="66"/>
    </row>
    <row r="94" spans="1:54">
      <c r="A94" s="66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22"/>
      <c r="AN94" s="22"/>
      <c r="AO94" s="22"/>
      <c r="AP94" s="22"/>
      <c r="AQ94" s="22"/>
      <c r="AR94" s="8"/>
      <c r="AS94" s="22"/>
      <c r="AT94" s="22"/>
      <c r="BB94" s="66"/>
    </row>
    <row r="95" spans="1:54">
      <c r="A95" s="66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22"/>
      <c r="AN95" s="22"/>
      <c r="AO95" s="22"/>
      <c r="AP95" s="22"/>
      <c r="AQ95" s="22"/>
      <c r="AR95" s="8"/>
      <c r="AS95" s="22"/>
      <c r="AT95" s="22"/>
      <c r="BB95" s="66"/>
    </row>
    <row r="96" spans="1:54">
      <c r="A96" s="66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22"/>
      <c r="AN96" s="22"/>
      <c r="AO96" s="22"/>
      <c r="AP96" s="22"/>
      <c r="AQ96" s="22"/>
      <c r="AR96" s="8"/>
      <c r="AS96" s="22"/>
      <c r="AT96" s="22"/>
      <c r="BB96" s="66"/>
    </row>
    <row r="97" spans="1:54">
      <c r="A97" s="66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22"/>
      <c r="AN97" s="22"/>
      <c r="AO97" s="22"/>
      <c r="AP97" s="22"/>
      <c r="AQ97" s="22"/>
      <c r="AR97" s="8"/>
      <c r="AS97" s="22"/>
      <c r="AT97" s="22"/>
      <c r="BB97" s="66"/>
    </row>
    <row r="98" spans="1:54">
      <c r="A98" s="66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22"/>
      <c r="AN98" s="22"/>
      <c r="AO98" s="22"/>
      <c r="AP98" s="22"/>
      <c r="AQ98" s="22"/>
      <c r="AR98" s="8"/>
      <c r="AS98" s="22"/>
      <c r="AT98" s="22"/>
      <c r="BB98" s="66"/>
    </row>
    <row r="99" spans="1:54">
      <c r="A99" s="66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22"/>
      <c r="AN99" s="22"/>
      <c r="AO99" s="22"/>
      <c r="AP99" s="22"/>
      <c r="AQ99" s="22"/>
      <c r="AR99" s="8"/>
      <c r="AS99" s="22"/>
      <c r="AT99" s="22"/>
      <c r="BB99" s="66"/>
    </row>
    <row r="100" spans="1:54">
      <c r="A100" s="66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22"/>
      <c r="AN100" s="22"/>
      <c r="AO100" s="22"/>
      <c r="AP100" s="22"/>
      <c r="AQ100" s="22"/>
      <c r="AR100" s="8"/>
      <c r="AS100" s="22"/>
      <c r="AT100" s="22"/>
      <c r="BB100" s="66"/>
    </row>
    <row r="101" spans="1:54">
      <c r="A101" s="66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22"/>
      <c r="AN101" s="22"/>
      <c r="AO101" s="22"/>
      <c r="AP101" s="22"/>
      <c r="AQ101" s="22"/>
      <c r="AR101" s="8"/>
      <c r="AS101" s="22"/>
      <c r="AT101" s="22"/>
      <c r="BB101" s="66"/>
    </row>
    <row r="102" spans="1:54">
      <c r="A102" s="66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22"/>
      <c r="AN102" s="22"/>
      <c r="AO102" s="22"/>
      <c r="AP102" s="22"/>
      <c r="AQ102" s="22"/>
      <c r="AR102" s="8"/>
      <c r="AS102" s="22"/>
      <c r="AT102" s="22"/>
      <c r="BB102" s="66"/>
    </row>
    <row r="103" spans="1:54">
      <c r="A103" s="66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22"/>
      <c r="AN103" s="22"/>
      <c r="AO103" s="22"/>
      <c r="AP103" s="22"/>
      <c r="AQ103" s="22"/>
      <c r="AR103" s="8"/>
      <c r="AS103" s="22"/>
      <c r="AT103" s="22"/>
      <c r="BB103" s="66"/>
    </row>
    <row r="104" spans="1:54">
      <c r="A104" s="66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22"/>
      <c r="AN104" s="22"/>
      <c r="AO104" s="22"/>
      <c r="AP104" s="22"/>
      <c r="AQ104" s="22"/>
      <c r="AR104" s="8"/>
      <c r="AS104" s="22"/>
      <c r="AT104" s="22"/>
      <c r="BB104" s="66"/>
    </row>
    <row r="105" spans="1:54">
      <c r="A105" s="66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22"/>
      <c r="AN105" s="22"/>
      <c r="AO105" s="22"/>
      <c r="AP105" s="22"/>
      <c r="AQ105" s="22"/>
      <c r="AR105" s="8"/>
      <c r="AS105" s="22"/>
      <c r="AT105" s="22"/>
      <c r="BB105" s="66"/>
    </row>
    <row r="106" spans="1:54">
      <c r="A106" s="66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22"/>
      <c r="AN106" s="22"/>
      <c r="AO106" s="22"/>
      <c r="AP106" s="22"/>
      <c r="AQ106" s="22"/>
      <c r="AR106" s="8"/>
      <c r="AS106" s="22"/>
      <c r="AT106" s="22"/>
      <c r="BB106" s="66"/>
    </row>
    <row r="107" spans="1:54">
      <c r="A107" s="66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22"/>
      <c r="AN107" s="22"/>
      <c r="AO107" s="22"/>
      <c r="AP107" s="22"/>
      <c r="AQ107" s="22"/>
      <c r="AR107" s="8"/>
      <c r="AS107" s="22"/>
      <c r="AT107" s="22"/>
      <c r="BB107" s="66"/>
    </row>
    <row r="108" spans="1:54">
      <c r="A108" s="66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22"/>
      <c r="AN108" s="22"/>
      <c r="AO108" s="22"/>
      <c r="AP108" s="22"/>
      <c r="AQ108" s="22"/>
      <c r="AR108" s="8"/>
      <c r="AS108" s="22"/>
      <c r="AT108" s="22"/>
      <c r="BB108" s="66"/>
    </row>
    <row r="109" spans="1:54">
      <c r="A109" s="66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22"/>
      <c r="AN109" s="22"/>
      <c r="AO109" s="22"/>
      <c r="AP109" s="22"/>
      <c r="AQ109" s="22"/>
      <c r="AR109" s="8"/>
      <c r="AS109" s="22"/>
      <c r="AT109" s="22"/>
      <c r="BB109" s="66"/>
    </row>
    <row r="110" spans="1:54">
      <c r="A110" s="66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22"/>
      <c r="AN110" s="22"/>
      <c r="AO110" s="22"/>
      <c r="AP110" s="22"/>
      <c r="AQ110" s="22"/>
      <c r="AR110" s="8"/>
      <c r="AS110" s="22"/>
      <c r="AT110" s="22"/>
      <c r="BB110" s="66"/>
    </row>
    <row r="111" spans="1:54">
      <c r="A111" s="66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22"/>
      <c r="AN111" s="22"/>
      <c r="AO111" s="22"/>
      <c r="AP111" s="22"/>
      <c r="AQ111" s="22"/>
      <c r="AR111" s="8"/>
      <c r="AS111" s="22"/>
      <c r="AT111" s="22"/>
      <c r="BB111" s="66"/>
    </row>
    <row r="112" spans="1:54">
      <c r="A112" s="66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22"/>
      <c r="AN112" s="22"/>
      <c r="AO112" s="22"/>
      <c r="AP112" s="22"/>
      <c r="AQ112" s="22"/>
      <c r="AR112" s="8"/>
      <c r="AS112" s="22"/>
      <c r="AT112" s="22"/>
      <c r="BB112" s="66"/>
    </row>
    <row r="113" spans="1:54">
      <c r="A113" s="66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22"/>
      <c r="AN113" s="22"/>
      <c r="AO113" s="22"/>
      <c r="AP113" s="22"/>
      <c r="AQ113" s="22"/>
      <c r="AR113" s="8"/>
      <c r="AS113" s="22"/>
      <c r="AT113" s="22"/>
      <c r="BB113" s="66"/>
    </row>
    <row r="114" spans="1:54" ht="15.75" customHeight="1">
      <c r="A114" s="66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22"/>
      <c r="AN114" s="22"/>
      <c r="AO114" s="22"/>
      <c r="AP114" s="22"/>
      <c r="AQ114" s="22"/>
      <c r="AR114" s="8"/>
      <c r="AS114" s="22"/>
      <c r="AT114" s="22"/>
      <c r="BB114" s="66"/>
    </row>
    <row r="115" spans="1:54">
      <c r="A115" s="66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22"/>
      <c r="AN115" s="22"/>
      <c r="AO115" s="22"/>
      <c r="AP115" s="22"/>
      <c r="AQ115" s="22"/>
      <c r="AR115" s="8"/>
      <c r="AS115" s="22"/>
      <c r="AT115" s="22"/>
      <c r="BB115" s="66"/>
    </row>
    <row r="116" spans="1:54">
      <c r="A116" s="66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22"/>
      <c r="AN116" s="22"/>
      <c r="AO116" s="22"/>
      <c r="AP116" s="22"/>
      <c r="AQ116" s="22"/>
      <c r="AR116" s="8"/>
      <c r="AS116" s="22"/>
      <c r="AT116" s="22"/>
      <c r="BB116" s="66"/>
    </row>
    <row r="117" spans="1:54">
      <c r="A117" s="66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22"/>
      <c r="AN117" s="22"/>
      <c r="AO117" s="22"/>
      <c r="AP117" s="22"/>
      <c r="AQ117" s="22"/>
      <c r="AR117" s="8"/>
      <c r="AS117" s="22"/>
      <c r="AT117" s="22"/>
      <c r="BB117" s="66"/>
    </row>
    <row r="118" spans="1:54">
      <c r="A118" s="66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22"/>
      <c r="AN118" s="22"/>
      <c r="AO118" s="22"/>
      <c r="AP118" s="22"/>
      <c r="AQ118" s="22"/>
      <c r="AR118" s="8"/>
      <c r="AS118" s="22"/>
      <c r="AT118" s="22"/>
      <c r="BB118" s="66"/>
    </row>
    <row r="119" spans="1:54">
      <c r="A119" s="66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22"/>
      <c r="AN119" s="22"/>
      <c r="AO119" s="22"/>
      <c r="AP119" s="22"/>
      <c r="AQ119" s="22"/>
      <c r="AR119" s="8"/>
      <c r="AS119" s="22"/>
      <c r="AT119" s="22"/>
      <c r="BB119" s="66"/>
    </row>
    <row r="120" spans="1:54">
      <c r="A120" s="66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22"/>
      <c r="AN120" s="22"/>
      <c r="AO120" s="22"/>
      <c r="AP120" s="22"/>
      <c r="AQ120" s="22"/>
      <c r="AR120" s="8"/>
      <c r="AS120" s="22"/>
      <c r="AT120" s="22"/>
      <c r="BB120" s="66"/>
    </row>
    <row r="121" spans="1:54">
      <c r="A121" s="66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22"/>
      <c r="AN121" s="22"/>
      <c r="AO121" s="22"/>
      <c r="AP121" s="22"/>
      <c r="AQ121" s="22"/>
      <c r="AR121" s="8"/>
      <c r="AS121" s="22"/>
      <c r="AT121" s="22"/>
      <c r="BB121" s="66"/>
    </row>
    <row r="122" spans="1:54">
      <c r="A122" s="66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22"/>
      <c r="AN122" s="22"/>
      <c r="AO122" s="22"/>
      <c r="AP122" s="22"/>
      <c r="AQ122" s="22"/>
      <c r="AR122" s="8"/>
      <c r="AS122" s="22"/>
      <c r="AT122" s="22"/>
      <c r="BB122" s="66"/>
    </row>
    <row r="123" spans="1:54">
      <c r="A123" s="66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22"/>
      <c r="AN123" s="22"/>
      <c r="AO123" s="22"/>
      <c r="AP123" s="22"/>
      <c r="AQ123" s="22"/>
      <c r="AR123" s="8"/>
      <c r="AS123" s="22"/>
      <c r="AT123" s="22"/>
      <c r="BB123" s="66"/>
    </row>
    <row r="124" spans="1:54">
      <c r="A124" s="66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22"/>
      <c r="AN124" s="22"/>
      <c r="AO124" s="22"/>
      <c r="AP124" s="22"/>
      <c r="AQ124" s="22"/>
      <c r="AR124" s="8"/>
      <c r="AS124" s="22"/>
      <c r="AT124" s="22"/>
      <c r="BB124" s="66"/>
    </row>
    <row r="125" spans="1:54">
      <c r="A125" s="66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22"/>
      <c r="AN125" s="22"/>
      <c r="AO125" s="22"/>
      <c r="AP125" s="22"/>
      <c r="AQ125" s="22"/>
      <c r="AR125" s="8"/>
      <c r="AS125" s="22"/>
      <c r="AT125" s="22"/>
      <c r="BB125" s="66"/>
    </row>
    <row r="126" spans="1:54">
      <c r="A126" s="66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22"/>
      <c r="AN126" s="22"/>
      <c r="AO126" s="22"/>
      <c r="AP126" s="22"/>
      <c r="AQ126" s="22"/>
      <c r="AR126" s="8"/>
      <c r="AS126" s="22"/>
      <c r="AT126" s="22"/>
      <c r="BB126" s="66"/>
    </row>
    <row r="127" spans="1:54">
      <c r="A127" s="66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22"/>
      <c r="AN127" s="22"/>
      <c r="AO127" s="22"/>
      <c r="AP127" s="22"/>
      <c r="AQ127" s="22"/>
      <c r="AR127" s="8"/>
      <c r="AS127" s="22"/>
      <c r="AT127" s="22"/>
      <c r="BB127" s="66"/>
    </row>
    <row r="128" spans="1:54">
      <c r="A128" s="66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22"/>
      <c r="AN128" s="22"/>
      <c r="AO128" s="22"/>
      <c r="AP128" s="22"/>
      <c r="AQ128" s="22"/>
      <c r="AR128" s="8"/>
      <c r="AS128" s="22"/>
      <c r="AT128" s="22"/>
      <c r="BB128" s="66"/>
    </row>
    <row r="129" spans="1:54">
      <c r="A129" s="66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22"/>
      <c r="AN129" s="22"/>
      <c r="AO129" s="22"/>
      <c r="AP129" s="22"/>
      <c r="AQ129" s="22"/>
      <c r="AR129" s="8"/>
      <c r="AS129" s="22"/>
      <c r="AT129" s="22"/>
      <c r="BB129" s="66"/>
    </row>
    <row r="130" spans="1:54">
      <c r="A130" s="66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22"/>
      <c r="AN130" s="22"/>
      <c r="AO130" s="22"/>
      <c r="AP130" s="22"/>
      <c r="AQ130" s="22"/>
      <c r="AR130" s="8"/>
      <c r="AS130" s="22"/>
      <c r="AT130" s="22"/>
      <c r="BB130" s="66"/>
    </row>
    <row r="131" spans="1:54">
      <c r="A131" s="66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22"/>
      <c r="AN131" s="22"/>
      <c r="AO131" s="22"/>
      <c r="AP131" s="22"/>
      <c r="AQ131" s="22"/>
      <c r="AR131" s="8"/>
      <c r="AS131" s="22"/>
      <c r="AT131" s="22"/>
      <c r="BB131" s="66"/>
    </row>
    <row r="132" spans="1:54">
      <c r="A132" s="66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22"/>
      <c r="AN132" s="22"/>
      <c r="AO132" s="22"/>
      <c r="AP132" s="22"/>
      <c r="AQ132" s="22"/>
      <c r="AR132" s="8"/>
      <c r="AS132" s="22"/>
      <c r="AT132" s="22"/>
      <c r="BB132" s="66"/>
    </row>
    <row r="133" spans="1:54">
      <c r="A133" s="66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22"/>
      <c r="AN133" s="22"/>
      <c r="AO133" s="22"/>
      <c r="AP133" s="22"/>
      <c r="AQ133" s="22"/>
      <c r="AR133" s="8"/>
      <c r="AS133" s="22"/>
      <c r="AT133" s="22"/>
      <c r="BB133" s="66"/>
    </row>
    <row r="134" spans="1:54">
      <c r="A134" s="66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22"/>
      <c r="AN134" s="22"/>
      <c r="AO134" s="22"/>
      <c r="AP134" s="22"/>
      <c r="AQ134" s="22"/>
      <c r="AR134" s="8"/>
      <c r="AS134" s="22"/>
      <c r="AT134" s="22"/>
      <c r="BB134" s="66"/>
    </row>
    <row r="135" spans="1:54">
      <c r="A135" s="66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22"/>
      <c r="AN135" s="22"/>
      <c r="AO135" s="22"/>
      <c r="AP135" s="22"/>
      <c r="AQ135" s="22"/>
      <c r="AR135" s="8"/>
      <c r="AS135" s="22"/>
      <c r="AT135" s="22"/>
      <c r="BB135" s="66"/>
    </row>
    <row r="136" spans="1:54">
      <c r="A136" s="66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22"/>
      <c r="AN136" s="22"/>
      <c r="AO136" s="22"/>
      <c r="AP136" s="22"/>
      <c r="AQ136" s="22"/>
      <c r="AR136" s="8"/>
      <c r="AS136" s="22"/>
      <c r="AT136" s="22"/>
      <c r="BB136" s="66"/>
    </row>
    <row r="137" spans="1:54">
      <c r="A137" s="66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22"/>
      <c r="AN137" s="22"/>
      <c r="AO137" s="22"/>
      <c r="AP137" s="22"/>
      <c r="AQ137" s="22"/>
      <c r="AR137" s="8"/>
      <c r="AS137" s="22"/>
      <c r="AT137" s="22"/>
      <c r="BB137" s="66"/>
    </row>
    <row r="138" spans="1:54">
      <c r="A138" s="66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22"/>
      <c r="AN138" s="22"/>
      <c r="AO138" s="22"/>
      <c r="AP138" s="22"/>
      <c r="AQ138" s="22"/>
      <c r="AR138" s="8"/>
      <c r="AS138" s="22"/>
      <c r="AT138" s="22"/>
      <c r="BB138" s="66"/>
    </row>
    <row r="139" spans="1:54">
      <c r="A139" s="66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22"/>
      <c r="AN139" s="22"/>
      <c r="AO139" s="22"/>
      <c r="AP139" s="22"/>
      <c r="AQ139" s="22"/>
      <c r="AR139" s="8"/>
      <c r="AS139" s="22"/>
      <c r="AT139" s="22"/>
      <c r="BB139" s="66"/>
    </row>
    <row r="140" spans="1:54">
      <c r="A140" s="66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22"/>
      <c r="AN140" s="22"/>
      <c r="AO140" s="22"/>
      <c r="AP140" s="22"/>
      <c r="AQ140" s="22"/>
      <c r="AR140" s="8"/>
      <c r="AS140" s="22"/>
      <c r="AT140" s="22"/>
      <c r="BB140" s="66"/>
    </row>
    <row r="141" spans="1:54">
      <c r="A141" s="66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22"/>
      <c r="AN141" s="22"/>
      <c r="AO141" s="22"/>
      <c r="AP141" s="22"/>
      <c r="AQ141" s="22"/>
      <c r="AR141" s="8"/>
      <c r="AS141" s="22"/>
      <c r="AT141" s="22"/>
      <c r="BB141" s="66"/>
    </row>
    <row r="142" spans="1:54">
      <c r="A142" s="66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22"/>
      <c r="AN142" s="22"/>
      <c r="AO142" s="22"/>
      <c r="AP142" s="22"/>
      <c r="AQ142" s="22"/>
      <c r="AR142" s="8"/>
      <c r="AS142" s="22"/>
      <c r="AT142" s="22"/>
      <c r="BB142" s="66"/>
    </row>
    <row r="143" spans="1:54">
      <c r="A143" s="66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22"/>
      <c r="AN143" s="22"/>
      <c r="AO143" s="22"/>
      <c r="AP143" s="22"/>
      <c r="AQ143" s="22"/>
      <c r="AR143" s="8"/>
      <c r="AS143" s="22"/>
      <c r="AT143" s="22"/>
      <c r="BB143" s="66"/>
    </row>
    <row r="144" spans="1:54">
      <c r="A144" s="66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22"/>
      <c r="AN144" s="22"/>
      <c r="AO144" s="22"/>
      <c r="AP144" s="22"/>
      <c r="AQ144" s="22"/>
      <c r="AR144" s="8"/>
      <c r="AS144" s="22"/>
      <c r="AT144" s="22"/>
      <c r="BB144" s="66"/>
    </row>
    <row r="145" spans="1:54">
      <c r="A145" s="66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22"/>
      <c r="AN145" s="22"/>
      <c r="AO145" s="22"/>
      <c r="AP145" s="22"/>
      <c r="AQ145" s="22"/>
      <c r="AR145" s="8"/>
      <c r="AS145" s="22"/>
      <c r="AT145" s="22"/>
      <c r="BB145" s="66"/>
    </row>
    <row r="146" spans="1:54">
      <c r="A146" s="66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22"/>
      <c r="AN146" s="22"/>
      <c r="AO146" s="22"/>
      <c r="AP146" s="22"/>
      <c r="AQ146" s="22"/>
      <c r="AR146" s="8"/>
      <c r="AS146" s="22"/>
      <c r="AT146" s="22"/>
      <c r="BB146" s="66"/>
    </row>
    <row r="147" spans="1:54">
      <c r="A147" s="66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22"/>
      <c r="AN147" s="22"/>
      <c r="AO147" s="22"/>
      <c r="AP147" s="22"/>
      <c r="AQ147" s="22"/>
      <c r="AR147" s="8"/>
      <c r="AS147" s="22"/>
      <c r="AT147" s="22"/>
      <c r="BB147" s="66"/>
    </row>
    <row r="148" spans="1:54">
      <c r="A148" s="66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22"/>
      <c r="AN148" s="22"/>
      <c r="AO148" s="22"/>
      <c r="AP148" s="22"/>
      <c r="AQ148" s="22"/>
      <c r="AR148" s="8"/>
      <c r="AS148" s="22"/>
      <c r="AT148" s="22"/>
      <c r="BB148" s="66"/>
    </row>
    <row r="149" spans="1:54">
      <c r="A149" s="66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22"/>
      <c r="AN149" s="22"/>
      <c r="AO149" s="22"/>
      <c r="AP149" s="22"/>
      <c r="AQ149" s="22"/>
      <c r="AR149" s="8"/>
      <c r="AS149" s="22"/>
      <c r="AT149" s="22"/>
      <c r="BB149" s="66"/>
    </row>
    <row r="150" spans="1:54">
      <c r="A150" s="66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22"/>
      <c r="AN150" s="22"/>
      <c r="AO150" s="22"/>
      <c r="AP150" s="22"/>
      <c r="AQ150" s="22"/>
      <c r="AR150" s="8"/>
      <c r="AS150" s="22"/>
      <c r="AT150" s="22"/>
      <c r="BB150" s="66"/>
    </row>
    <row r="151" spans="1:54">
      <c r="A151" s="66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22"/>
      <c r="AN151" s="22"/>
      <c r="AO151" s="22"/>
      <c r="AP151" s="22"/>
      <c r="AQ151" s="22"/>
      <c r="AR151" s="8"/>
      <c r="AS151" s="22"/>
      <c r="AT151" s="22"/>
      <c r="BB151" s="66"/>
    </row>
    <row r="152" spans="1:54">
      <c r="A152" s="66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22"/>
      <c r="AN152" s="22"/>
      <c r="AO152" s="22"/>
      <c r="AP152" s="22"/>
      <c r="AQ152" s="22"/>
      <c r="AR152" s="8"/>
      <c r="AS152" s="22"/>
      <c r="AT152" s="22"/>
      <c r="BB152" s="66"/>
    </row>
    <row r="153" spans="1:54">
      <c r="A153" s="66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22"/>
      <c r="AN153" s="22"/>
      <c r="AO153" s="22"/>
      <c r="AP153" s="22"/>
      <c r="AQ153" s="22"/>
      <c r="AR153" s="8"/>
      <c r="AS153" s="22"/>
      <c r="AT153" s="22"/>
      <c r="BB153" s="66"/>
    </row>
    <row r="154" spans="1:54">
      <c r="A154" s="66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22"/>
      <c r="AN154" s="22"/>
      <c r="AO154" s="22"/>
      <c r="AP154" s="22"/>
      <c r="AQ154" s="22"/>
      <c r="AR154" s="8"/>
      <c r="AS154" s="22"/>
      <c r="AT154" s="22"/>
      <c r="BB154" s="66"/>
    </row>
    <row r="155" spans="1:54">
      <c r="A155" s="66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22"/>
      <c r="AN155" s="22"/>
      <c r="AO155" s="22"/>
      <c r="AP155" s="22"/>
      <c r="AQ155" s="22"/>
      <c r="AR155" s="8"/>
      <c r="AS155" s="22"/>
      <c r="AT155" s="22"/>
      <c r="BB155" s="66"/>
    </row>
    <row r="156" spans="1:54">
      <c r="A156" s="66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22"/>
      <c r="AN156" s="22"/>
      <c r="AO156" s="22"/>
      <c r="AP156" s="22"/>
      <c r="AQ156" s="22"/>
      <c r="AR156" s="8"/>
      <c r="AS156" s="22"/>
      <c r="AT156" s="22"/>
      <c r="BB156" s="66"/>
    </row>
    <row r="157" spans="1:54">
      <c r="A157" s="66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22"/>
      <c r="AN157" s="22"/>
      <c r="AO157" s="22"/>
      <c r="AP157" s="22"/>
      <c r="AQ157" s="22"/>
      <c r="AR157" s="8"/>
      <c r="AS157" s="22"/>
      <c r="AT157" s="22"/>
      <c r="BB157" s="66"/>
    </row>
    <row r="158" spans="1:54">
      <c r="A158" s="66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22"/>
      <c r="AN158" s="22"/>
      <c r="AO158" s="22"/>
      <c r="AP158" s="22"/>
      <c r="AQ158" s="22"/>
      <c r="AR158" s="8"/>
      <c r="AS158" s="22"/>
      <c r="AT158" s="22"/>
      <c r="BB158" s="66"/>
    </row>
    <row r="159" spans="1:54">
      <c r="A159" s="66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22"/>
      <c r="AN159" s="22"/>
      <c r="AO159" s="22"/>
      <c r="AP159" s="22"/>
      <c r="AQ159" s="22"/>
      <c r="AR159" s="8"/>
      <c r="AS159" s="22"/>
      <c r="AT159" s="22"/>
      <c r="BB159" s="66"/>
    </row>
    <row r="160" spans="1:54">
      <c r="A160" s="66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22"/>
      <c r="AN160" s="22"/>
      <c r="AO160" s="22"/>
      <c r="AP160" s="22"/>
      <c r="AQ160" s="22"/>
      <c r="AR160" s="8"/>
      <c r="AS160" s="22"/>
      <c r="AT160" s="22"/>
      <c r="BB160" s="66"/>
    </row>
    <row r="161" spans="1:54">
      <c r="A161" s="66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22"/>
      <c r="AN161" s="22"/>
      <c r="AO161" s="22"/>
      <c r="AP161" s="22"/>
      <c r="AQ161" s="22"/>
      <c r="AR161" s="8"/>
      <c r="AS161" s="22"/>
      <c r="AT161" s="22"/>
      <c r="BB161" s="66"/>
    </row>
    <row r="162" spans="1:54">
      <c r="A162" s="66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22"/>
      <c r="AN162" s="22"/>
      <c r="AO162" s="22"/>
      <c r="AP162" s="22"/>
      <c r="AQ162" s="22"/>
      <c r="AR162" s="8"/>
      <c r="AS162" s="22"/>
      <c r="AT162" s="22"/>
      <c r="BB162" s="66"/>
    </row>
    <row r="163" spans="1:54">
      <c r="A163" s="66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22"/>
      <c r="AN163" s="22"/>
      <c r="AO163" s="22"/>
      <c r="AP163" s="22"/>
      <c r="AQ163" s="22"/>
      <c r="AR163" s="8"/>
      <c r="AS163" s="22"/>
      <c r="AT163" s="22"/>
      <c r="BB163" s="66"/>
    </row>
    <row r="164" spans="1:54">
      <c r="A164" s="66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22"/>
      <c r="AN164" s="22"/>
      <c r="AO164" s="22"/>
      <c r="AP164" s="22"/>
      <c r="AQ164" s="22"/>
      <c r="AR164" s="8"/>
      <c r="AS164" s="22"/>
      <c r="AT164" s="22"/>
      <c r="BB164" s="66"/>
    </row>
    <row r="165" spans="1:54">
      <c r="A165" s="66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22"/>
      <c r="AN165" s="22"/>
      <c r="AO165" s="22"/>
      <c r="AP165" s="22"/>
      <c r="AQ165" s="22"/>
      <c r="AR165" s="8"/>
      <c r="AS165" s="22"/>
      <c r="AT165" s="22"/>
      <c r="BB165" s="66"/>
    </row>
    <row r="166" spans="1:54">
      <c r="A166" s="66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22"/>
      <c r="AN166" s="22"/>
      <c r="AO166" s="22"/>
      <c r="AP166" s="22"/>
      <c r="AQ166" s="22"/>
      <c r="AR166" s="8"/>
      <c r="AS166" s="22"/>
      <c r="AT166" s="22"/>
      <c r="BB166" s="66"/>
    </row>
    <row r="167" spans="1:54">
      <c r="A167" s="66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22"/>
      <c r="AN167" s="22"/>
      <c r="AO167" s="22"/>
      <c r="AP167" s="22"/>
      <c r="AQ167" s="22"/>
      <c r="AR167" s="8"/>
      <c r="AS167" s="22"/>
      <c r="AT167" s="22"/>
      <c r="BB167" s="66"/>
    </row>
    <row r="168" spans="1:54">
      <c r="A168" s="66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22"/>
      <c r="AN168" s="22"/>
      <c r="AO168" s="22"/>
      <c r="AP168" s="22"/>
      <c r="AQ168" s="22"/>
      <c r="AR168" s="8"/>
      <c r="AS168" s="22"/>
      <c r="AT168" s="22"/>
      <c r="BB168" s="66"/>
    </row>
    <row r="169" spans="1:54">
      <c r="A169" s="66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22"/>
      <c r="AN169" s="22"/>
      <c r="AO169" s="22"/>
      <c r="AP169" s="22"/>
      <c r="AQ169" s="22"/>
      <c r="AR169" s="8"/>
      <c r="AS169" s="22"/>
      <c r="AT169" s="22"/>
      <c r="BB169" s="66"/>
    </row>
    <row r="170" spans="1:54">
      <c r="A170" s="66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22"/>
      <c r="AN170" s="22"/>
      <c r="AO170" s="22"/>
      <c r="AP170" s="22"/>
      <c r="AQ170" s="22"/>
      <c r="AR170" s="8"/>
      <c r="AS170" s="22"/>
      <c r="AT170" s="22"/>
      <c r="BB170" s="66"/>
    </row>
    <row r="171" spans="1:54">
      <c r="A171" s="66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22"/>
      <c r="AN171" s="22"/>
      <c r="AO171" s="22"/>
      <c r="AP171" s="22"/>
      <c r="AQ171" s="22"/>
      <c r="AR171" s="8"/>
      <c r="AS171" s="22"/>
      <c r="AT171" s="22"/>
      <c r="BB171" s="66"/>
    </row>
    <row r="172" spans="1:54">
      <c r="A172" s="66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22"/>
      <c r="AN172" s="22"/>
      <c r="AO172" s="22"/>
      <c r="AP172" s="22"/>
      <c r="AQ172" s="22"/>
      <c r="AR172" s="8"/>
      <c r="AS172" s="22"/>
      <c r="AT172" s="22"/>
      <c r="BB172" s="66"/>
    </row>
    <row r="173" spans="1:54">
      <c r="A173" s="66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22"/>
      <c r="AN173" s="22"/>
      <c r="AO173" s="22"/>
      <c r="AP173" s="22"/>
      <c r="AQ173" s="22"/>
      <c r="AR173" s="8"/>
      <c r="AS173" s="22"/>
      <c r="AT173" s="22"/>
      <c r="BB173" s="66"/>
    </row>
    <row r="174" spans="1:54">
      <c r="A174" s="66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22"/>
      <c r="AN174" s="22"/>
      <c r="AO174" s="22"/>
      <c r="AP174" s="22"/>
      <c r="AQ174" s="22"/>
      <c r="AR174" s="8"/>
      <c r="AS174" s="22"/>
      <c r="AT174" s="22"/>
      <c r="BB174" s="66"/>
    </row>
    <row r="175" spans="1:54">
      <c r="A175" s="66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22"/>
      <c r="AN175" s="22"/>
      <c r="AO175" s="22"/>
      <c r="AP175" s="22"/>
      <c r="AQ175" s="22"/>
      <c r="AR175" s="8"/>
      <c r="AS175" s="22"/>
      <c r="AT175" s="22"/>
      <c r="BB175" s="66"/>
    </row>
    <row r="176" spans="1:54">
      <c r="A176" s="66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22"/>
      <c r="AN176" s="22"/>
      <c r="AO176" s="22"/>
      <c r="AP176" s="22"/>
      <c r="AQ176" s="22"/>
      <c r="AR176" s="8"/>
      <c r="AS176" s="22"/>
      <c r="AT176" s="22"/>
      <c r="BB176" s="66"/>
    </row>
    <row r="177" spans="1:54">
      <c r="A177" s="66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22"/>
      <c r="AN177" s="22"/>
      <c r="AO177" s="22"/>
      <c r="AP177" s="22"/>
      <c r="AQ177" s="22"/>
      <c r="AR177" s="8"/>
      <c r="AS177" s="22"/>
      <c r="AT177" s="22"/>
      <c r="BB177" s="66"/>
    </row>
    <row r="178" spans="1:54">
      <c r="A178" s="66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22"/>
      <c r="AN178" s="22"/>
      <c r="AO178" s="22"/>
      <c r="AP178" s="22"/>
      <c r="AQ178" s="22"/>
      <c r="AR178" s="8"/>
      <c r="AS178" s="22"/>
      <c r="AT178" s="22"/>
      <c r="BB178" s="66"/>
    </row>
    <row r="179" spans="1:54">
      <c r="A179" s="66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22"/>
      <c r="AN179" s="22"/>
      <c r="AO179" s="22"/>
      <c r="AP179" s="22"/>
      <c r="AQ179" s="22"/>
      <c r="AR179" s="8"/>
      <c r="AS179" s="22"/>
      <c r="AT179" s="22"/>
      <c r="BB179" s="66"/>
    </row>
    <row r="180" spans="1:54">
      <c r="A180" s="66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22"/>
      <c r="AN180" s="22"/>
      <c r="AO180" s="22"/>
      <c r="AP180" s="22"/>
      <c r="AQ180" s="22"/>
      <c r="AR180" s="8"/>
      <c r="AS180" s="22"/>
      <c r="AT180" s="22"/>
      <c r="BB180" s="66"/>
    </row>
    <row r="181" spans="1:54">
      <c r="A181" s="66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22"/>
      <c r="AN181" s="22"/>
      <c r="AO181" s="22"/>
      <c r="AP181" s="22"/>
      <c r="AQ181" s="22"/>
      <c r="AR181" s="8"/>
      <c r="AS181" s="22"/>
      <c r="AT181" s="22"/>
      <c r="BB181" s="66"/>
    </row>
    <row r="182" spans="1:54">
      <c r="A182" s="66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22"/>
      <c r="AN182" s="22"/>
      <c r="AO182" s="22"/>
      <c r="AP182" s="22"/>
      <c r="AQ182" s="22"/>
      <c r="AR182" s="8"/>
      <c r="AS182" s="22"/>
      <c r="AT182" s="22"/>
      <c r="BB182" s="66"/>
    </row>
    <row r="183" spans="1:54">
      <c r="A183" s="66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22"/>
      <c r="AN183" s="22"/>
      <c r="AO183" s="22"/>
      <c r="AP183" s="22"/>
      <c r="AQ183" s="22"/>
      <c r="AR183" s="8"/>
      <c r="AS183" s="22"/>
      <c r="AT183" s="22"/>
      <c r="BB183" s="66"/>
    </row>
    <row r="184" spans="1:54">
      <c r="A184" s="66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22"/>
      <c r="AN184" s="22"/>
      <c r="AO184" s="22"/>
      <c r="AP184" s="22"/>
      <c r="AQ184" s="22"/>
      <c r="AR184" s="8"/>
      <c r="AS184" s="22"/>
      <c r="AT184" s="22"/>
      <c r="BB184" s="66"/>
    </row>
    <row r="185" spans="1:54">
      <c r="A185" s="66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22"/>
      <c r="AN185" s="22"/>
      <c r="AO185" s="22"/>
      <c r="AP185" s="22"/>
      <c r="AQ185" s="22"/>
      <c r="AR185" s="8"/>
      <c r="AS185" s="22"/>
      <c r="AT185" s="22"/>
      <c r="BB185" s="66"/>
    </row>
    <row r="186" spans="1:54">
      <c r="A186" s="66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22"/>
      <c r="AN186" s="22"/>
      <c r="AO186" s="22"/>
      <c r="AP186" s="22"/>
      <c r="AQ186" s="22"/>
      <c r="AR186" s="8"/>
      <c r="AS186" s="22"/>
      <c r="AT186" s="22"/>
      <c r="BB186" s="66"/>
    </row>
    <row r="187" spans="1:54">
      <c r="A187" s="66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22"/>
      <c r="AN187" s="22"/>
      <c r="AO187" s="22"/>
      <c r="AP187" s="22"/>
      <c r="AQ187" s="22"/>
      <c r="AR187" s="8"/>
      <c r="AS187" s="22"/>
      <c r="AT187" s="22"/>
      <c r="BB187" s="66"/>
    </row>
    <row r="188" spans="1:54">
      <c r="A188" s="66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22"/>
      <c r="AN188" s="22"/>
      <c r="AO188" s="22"/>
      <c r="AP188" s="22"/>
      <c r="AQ188" s="22"/>
      <c r="AR188" s="8"/>
      <c r="AS188" s="22"/>
      <c r="AT188" s="22"/>
      <c r="BB188" s="66"/>
    </row>
    <row r="189" spans="1:54">
      <c r="A189" s="66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22"/>
      <c r="AN189" s="22"/>
      <c r="AO189" s="22"/>
      <c r="AP189" s="22"/>
      <c r="AQ189" s="22"/>
      <c r="AR189" s="8"/>
      <c r="AS189" s="22"/>
      <c r="AT189" s="22"/>
      <c r="BB189" s="66"/>
    </row>
    <row r="190" spans="1:54">
      <c r="A190" s="66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22"/>
      <c r="AN190" s="22"/>
      <c r="AO190" s="22"/>
      <c r="AP190" s="22"/>
      <c r="AQ190" s="22"/>
      <c r="AR190" s="8"/>
      <c r="AS190" s="22"/>
      <c r="AT190" s="22"/>
      <c r="BB190" s="66"/>
    </row>
    <row r="191" spans="1:54">
      <c r="A191" s="66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22"/>
      <c r="AN191" s="22"/>
      <c r="AO191" s="22"/>
      <c r="AP191" s="22"/>
      <c r="AQ191" s="22"/>
      <c r="AR191" s="8"/>
      <c r="AS191" s="22"/>
      <c r="AT191" s="22"/>
      <c r="BB191" s="66"/>
    </row>
    <row r="192" spans="1:54">
      <c r="A192" s="66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22"/>
      <c r="AN192" s="22"/>
      <c r="AO192" s="22"/>
      <c r="AP192" s="22"/>
      <c r="AQ192" s="22"/>
      <c r="AR192" s="8"/>
      <c r="AS192" s="22"/>
      <c r="AT192" s="22"/>
      <c r="BB192" s="66"/>
    </row>
    <row r="193" spans="1:54">
      <c r="A193" s="66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22"/>
      <c r="AN193" s="22"/>
      <c r="AO193" s="22"/>
      <c r="AP193" s="22"/>
      <c r="AQ193" s="22"/>
      <c r="AR193" s="8"/>
      <c r="AS193" s="22"/>
      <c r="AT193" s="22"/>
      <c r="BB193" s="66"/>
    </row>
    <row r="194" spans="1:54">
      <c r="A194" s="66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22"/>
      <c r="AN194" s="22"/>
      <c r="AO194" s="22"/>
      <c r="AP194" s="22"/>
      <c r="AQ194" s="22"/>
      <c r="AR194" s="8"/>
      <c r="AS194" s="22"/>
      <c r="AT194" s="22"/>
      <c r="BB194" s="66"/>
    </row>
    <row r="195" spans="1:54">
      <c r="A195" s="66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22"/>
      <c r="AN195" s="22"/>
      <c r="AO195" s="22"/>
      <c r="AP195" s="22"/>
      <c r="AQ195" s="22"/>
      <c r="AR195" s="8"/>
      <c r="AS195" s="22"/>
      <c r="AT195" s="22"/>
      <c r="BB195" s="66"/>
    </row>
    <row r="196" spans="1:54">
      <c r="A196" s="66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22"/>
      <c r="AN196" s="22"/>
      <c r="AO196" s="22"/>
      <c r="AP196" s="22"/>
      <c r="AQ196" s="22"/>
      <c r="AR196" s="8"/>
      <c r="AS196" s="22"/>
      <c r="AT196" s="22"/>
      <c r="BB196" s="66"/>
    </row>
    <row r="197" spans="1:54">
      <c r="A197" s="66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22"/>
      <c r="AN197" s="22"/>
      <c r="AO197" s="22"/>
      <c r="AP197" s="22"/>
      <c r="AQ197" s="22"/>
      <c r="AR197" s="8"/>
      <c r="AS197" s="22"/>
      <c r="AT197" s="22"/>
      <c r="BB197" s="66"/>
    </row>
    <row r="198" spans="1:54">
      <c r="A198" s="66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22"/>
      <c r="AN198" s="22"/>
      <c r="AO198" s="22"/>
      <c r="AP198" s="22"/>
      <c r="AQ198" s="22"/>
      <c r="AR198" s="8"/>
      <c r="AS198" s="22"/>
      <c r="AT198" s="22"/>
      <c r="BB198" s="66"/>
    </row>
    <row r="199" spans="1:54">
      <c r="A199" s="66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22"/>
      <c r="AN199" s="22"/>
      <c r="AO199" s="22"/>
      <c r="AP199" s="22"/>
      <c r="AQ199" s="22"/>
      <c r="AR199" s="8"/>
      <c r="AS199" s="22"/>
      <c r="AT199" s="22"/>
      <c r="BB199" s="66"/>
    </row>
    <row r="200" spans="1:54">
      <c r="A200" s="66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22"/>
      <c r="AN200" s="22"/>
      <c r="AO200" s="22"/>
      <c r="AP200" s="22"/>
      <c r="AQ200" s="22"/>
      <c r="AR200" s="8"/>
      <c r="AS200" s="22"/>
      <c r="AT200" s="22"/>
      <c r="BB200" s="66"/>
    </row>
    <row r="201" spans="1:54">
      <c r="A201" s="66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22"/>
      <c r="AN201" s="22"/>
      <c r="AO201" s="22"/>
      <c r="AP201" s="22"/>
      <c r="AQ201" s="22"/>
      <c r="AR201" s="8"/>
      <c r="AS201" s="22"/>
      <c r="AT201" s="22"/>
      <c r="BB201" s="66"/>
    </row>
    <row r="202" spans="1:54">
      <c r="A202" s="66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22"/>
      <c r="AN202" s="22"/>
      <c r="AO202" s="22"/>
      <c r="AP202" s="22"/>
      <c r="AQ202" s="22"/>
      <c r="AR202" s="8"/>
      <c r="AS202" s="22"/>
      <c r="AT202" s="22"/>
      <c r="BB202" s="66"/>
    </row>
    <row r="203" spans="1:54">
      <c r="A203" s="66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22"/>
      <c r="AN203" s="22"/>
      <c r="AO203" s="22"/>
      <c r="AP203" s="22"/>
      <c r="AQ203" s="22"/>
      <c r="AR203" s="8"/>
      <c r="AS203" s="22"/>
      <c r="AT203" s="22"/>
      <c r="BB203" s="66"/>
    </row>
    <row r="204" spans="1:54">
      <c r="A204" s="66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22"/>
      <c r="AN204" s="22"/>
      <c r="AO204" s="22"/>
      <c r="AP204" s="22"/>
      <c r="AQ204" s="22"/>
      <c r="AR204" s="8"/>
      <c r="AS204" s="22"/>
      <c r="AT204" s="22"/>
      <c r="BB204" s="66"/>
    </row>
    <row r="205" spans="1:54">
      <c r="A205" s="66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22"/>
      <c r="AN205" s="22"/>
      <c r="AO205" s="22"/>
      <c r="AP205" s="22"/>
      <c r="AQ205" s="22"/>
      <c r="AR205" s="8"/>
      <c r="AS205" s="22"/>
      <c r="AT205" s="22"/>
      <c r="BB205" s="66"/>
    </row>
    <row r="206" spans="1:54">
      <c r="A206" s="66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22"/>
      <c r="AN206" s="22"/>
      <c r="AO206" s="22"/>
      <c r="AP206" s="22"/>
      <c r="AQ206" s="22"/>
      <c r="AR206" s="8"/>
      <c r="AS206" s="22"/>
      <c r="AT206" s="22"/>
      <c r="BB206" s="66"/>
    </row>
    <row r="207" spans="1:54">
      <c r="A207" s="66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22"/>
      <c r="AN207" s="22"/>
      <c r="AO207" s="22"/>
      <c r="AP207" s="22"/>
      <c r="AQ207" s="22"/>
      <c r="AR207" s="8"/>
      <c r="AS207" s="22"/>
      <c r="AT207" s="22"/>
      <c r="BB207" s="66"/>
    </row>
    <row r="208" spans="1:54">
      <c r="A208" s="66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22"/>
      <c r="AN208" s="22"/>
      <c r="AO208" s="22"/>
      <c r="AP208" s="22"/>
      <c r="AQ208" s="22"/>
      <c r="AR208" s="8"/>
      <c r="AS208" s="22"/>
      <c r="AT208" s="22"/>
      <c r="BB208" s="66"/>
    </row>
    <row r="209" spans="1:54">
      <c r="A209" s="66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22"/>
      <c r="AN209" s="22"/>
      <c r="AO209" s="22"/>
      <c r="AP209" s="22"/>
      <c r="AQ209" s="22"/>
      <c r="AR209" s="8"/>
      <c r="AS209" s="22"/>
      <c r="AT209" s="22"/>
      <c r="BB209" s="66"/>
    </row>
    <row r="210" spans="1:54">
      <c r="A210" s="66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22"/>
      <c r="AN210" s="22"/>
      <c r="AO210" s="22"/>
      <c r="AP210" s="22"/>
      <c r="AQ210" s="22"/>
      <c r="AR210" s="8"/>
      <c r="AS210" s="22"/>
      <c r="AT210" s="22"/>
      <c r="BB210" s="66"/>
    </row>
    <row r="211" spans="1:54">
      <c r="A211" s="66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22"/>
      <c r="AN211" s="22"/>
      <c r="AO211" s="22"/>
      <c r="AP211" s="22"/>
      <c r="AQ211" s="22"/>
      <c r="AR211" s="8"/>
      <c r="AS211" s="22"/>
      <c r="AT211" s="22"/>
      <c r="BB211" s="66"/>
    </row>
    <row r="212" spans="1:54">
      <c r="A212" s="66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22"/>
      <c r="AN212" s="22"/>
      <c r="AO212" s="22"/>
      <c r="AP212" s="22"/>
      <c r="AQ212" s="22"/>
      <c r="AR212" s="8"/>
      <c r="AS212" s="22"/>
      <c r="AT212" s="22"/>
      <c r="BB212" s="66"/>
    </row>
    <row r="213" spans="1:54">
      <c r="A213" s="66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22"/>
      <c r="AN213" s="22"/>
      <c r="AO213" s="22"/>
      <c r="AP213" s="22"/>
      <c r="AQ213" s="22"/>
      <c r="AR213" s="8"/>
      <c r="AS213" s="22"/>
      <c r="AT213" s="22"/>
      <c r="BB213" s="66"/>
    </row>
    <row r="214" spans="1:54">
      <c r="A214" s="66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22"/>
      <c r="AN214" s="22"/>
      <c r="AO214" s="22"/>
      <c r="AP214" s="22"/>
      <c r="AQ214" s="22"/>
      <c r="AR214" s="8"/>
      <c r="AS214" s="22"/>
      <c r="AT214" s="22"/>
      <c r="BB214" s="66"/>
    </row>
    <row r="215" spans="1:54">
      <c r="A215" s="66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22"/>
      <c r="AN215" s="22"/>
      <c r="AO215" s="22"/>
      <c r="AP215" s="22"/>
      <c r="AQ215" s="22"/>
      <c r="AR215" s="8"/>
      <c r="AS215" s="22"/>
      <c r="AT215" s="22"/>
      <c r="BB215" s="66"/>
    </row>
    <row r="216" spans="1:54">
      <c r="A216" s="66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22"/>
      <c r="AN216" s="22"/>
      <c r="AO216" s="22"/>
      <c r="AP216" s="22"/>
      <c r="AQ216" s="22"/>
      <c r="AR216" s="8"/>
      <c r="AS216" s="22"/>
      <c r="AT216" s="22"/>
      <c r="BB216" s="66"/>
    </row>
    <row r="217" spans="1:54">
      <c r="A217" s="66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22"/>
      <c r="AN217" s="22"/>
      <c r="AO217" s="22"/>
      <c r="AP217" s="22"/>
      <c r="AQ217" s="22"/>
      <c r="AR217" s="8"/>
      <c r="AS217" s="22"/>
      <c r="AT217" s="22"/>
      <c r="BB217" s="66"/>
    </row>
    <row r="218" spans="1:54">
      <c r="A218" s="66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22"/>
      <c r="AN218" s="22"/>
      <c r="AO218" s="22"/>
      <c r="AP218" s="22"/>
      <c r="AQ218" s="22"/>
      <c r="AR218" s="8"/>
      <c r="AS218" s="22"/>
      <c r="AT218" s="22"/>
      <c r="BB218" s="66"/>
    </row>
    <row r="219" spans="1:54">
      <c r="A219" s="66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22"/>
      <c r="AN219" s="22"/>
      <c r="AO219" s="22"/>
      <c r="AP219" s="22"/>
      <c r="AQ219" s="22"/>
      <c r="AR219" s="8"/>
      <c r="AS219" s="22"/>
      <c r="AT219" s="22"/>
      <c r="BB219" s="66"/>
    </row>
    <row r="220" spans="1:54">
      <c r="A220" s="66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22"/>
      <c r="AN220" s="22"/>
      <c r="AO220" s="22"/>
      <c r="AP220" s="22"/>
      <c r="AQ220" s="22"/>
      <c r="AR220" s="8"/>
      <c r="AS220" s="22"/>
      <c r="AT220" s="22"/>
      <c r="BB220" s="66"/>
    </row>
    <row r="221" spans="1:54">
      <c r="A221" s="66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22"/>
      <c r="AN221" s="22"/>
      <c r="AO221" s="22"/>
      <c r="AP221" s="22"/>
      <c r="AQ221" s="22"/>
      <c r="AR221" s="8"/>
      <c r="AS221" s="22"/>
      <c r="AT221" s="22"/>
      <c r="BB221" s="66"/>
    </row>
    <row r="222" spans="1:54">
      <c r="A222" s="66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22"/>
      <c r="AN222" s="22"/>
      <c r="AO222" s="22"/>
      <c r="AP222" s="22"/>
      <c r="AQ222" s="22"/>
      <c r="AR222" s="8"/>
      <c r="AS222" s="22"/>
      <c r="AT222" s="22"/>
      <c r="BB222" s="66"/>
    </row>
    <row r="223" spans="1:54">
      <c r="A223" s="66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22"/>
      <c r="AN223" s="22"/>
      <c r="AO223" s="22"/>
      <c r="AP223" s="22"/>
      <c r="AQ223" s="22"/>
      <c r="AR223" s="8"/>
      <c r="AS223" s="22"/>
      <c r="AT223" s="22"/>
      <c r="BB223" s="66"/>
    </row>
    <row r="224" spans="1:54">
      <c r="A224" s="66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22"/>
      <c r="AN224" s="22"/>
      <c r="AO224" s="22"/>
      <c r="AP224" s="22"/>
      <c r="AQ224" s="22"/>
      <c r="AR224" s="8"/>
      <c r="AS224" s="22"/>
      <c r="AT224" s="22"/>
      <c r="BB224" s="66"/>
    </row>
    <row r="225" spans="1:54">
      <c r="A225" s="66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22"/>
      <c r="AN225" s="22"/>
      <c r="AO225" s="22"/>
      <c r="AP225" s="22"/>
      <c r="AQ225" s="22"/>
      <c r="AR225" s="8"/>
      <c r="AS225" s="22"/>
      <c r="AT225" s="22"/>
      <c r="BB225" s="66"/>
    </row>
    <row r="226" spans="1:54">
      <c r="A226" s="66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22"/>
      <c r="AN226" s="22"/>
      <c r="AO226" s="22"/>
      <c r="AP226" s="22"/>
      <c r="AQ226" s="22"/>
      <c r="AR226" s="8"/>
      <c r="AS226" s="22"/>
      <c r="AT226" s="22"/>
      <c r="BB226" s="66"/>
    </row>
    <row r="227" spans="1:54">
      <c r="A227" s="66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22"/>
      <c r="AN227" s="22"/>
      <c r="AO227" s="22"/>
      <c r="AP227" s="22"/>
      <c r="AQ227" s="22"/>
      <c r="AR227" s="8"/>
      <c r="AS227" s="22"/>
      <c r="AT227" s="22"/>
      <c r="BB227" s="66"/>
    </row>
    <row r="228" spans="1:54">
      <c r="A228" s="66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22"/>
      <c r="AN228" s="22"/>
      <c r="AO228" s="22"/>
      <c r="AP228" s="22"/>
      <c r="AQ228" s="22"/>
      <c r="AR228" s="8"/>
      <c r="AS228" s="22"/>
      <c r="AT228" s="22"/>
      <c r="BB228" s="66"/>
    </row>
    <row r="229" spans="1:54">
      <c r="A229" s="66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22"/>
      <c r="AN229" s="22"/>
      <c r="AO229" s="22"/>
      <c r="AP229" s="22"/>
      <c r="AQ229" s="22"/>
      <c r="AR229" s="8"/>
      <c r="AS229" s="22"/>
      <c r="AT229" s="22"/>
      <c r="BB229" s="66"/>
    </row>
    <row r="230" spans="1:54">
      <c r="A230" s="66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22"/>
      <c r="AN230" s="22"/>
      <c r="AO230" s="22"/>
      <c r="AP230" s="22"/>
      <c r="AQ230" s="22"/>
      <c r="AR230" s="8"/>
      <c r="AS230" s="22"/>
      <c r="AT230" s="22"/>
      <c r="BB230" s="66"/>
    </row>
    <row r="231" spans="1:54">
      <c r="A231" s="66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22"/>
      <c r="AN231" s="22"/>
      <c r="AO231" s="22"/>
      <c r="AP231" s="22"/>
      <c r="AQ231" s="22"/>
      <c r="AR231" s="8"/>
      <c r="AS231" s="22"/>
      <c r="AT231" s="22"/>
      <c r="BB231" s="66"/>
    </row>
    <row r="232" spans="1:54">
      <c r="A232" s="66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22"/>
      <c r="AN232" s="22"/>
      <c r="AO232" s="22"/>
      <c r="AP232" s="22"/>
      <c r="AQ232" s="22"/>
      <c r="AR232" s="8"/>
      <c r="AS232" s="22"/>
      <c r="AT232" s="22"/>
      <c r="BB232" s="66"/>
    </row>
    <row r="233" spans="1:54">
      <c r="A233" s="66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22"/>
      <c r="AN233" s="22"/>
      <c r="AO233" s="22"/>
      <c r="AP233" s="22"/>
      <c r="AQ233" s="22"/>
      <c r="AR233" s="8"/>
      <c r="AS233" s="22"/>
      <c r="AT233" s="22"/>
      <c r="BB233" s="66"/>
    </row>
    <row r="234" spans="1:54">
      <c r="A234" s="66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22"/>
      <c r="AN234" s="22"/>
      <c r="AO234" s="22"/>
      <c r="AP234" s="22"/>
      <c r="AQ234" s="22"/>
      <c r="AR234" s="8"/>
      <c r="AS234" s="22"/>
      <c r="AT234" s="22"/>
      <c r="BB234" s="66"/>
    </row>
    <row r="235" spans="1:54">
      <c r="A235" s="66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22"/>
      <c r="AN235" s="22"/>
      <c r="AO235" s="22"/>
      <c r="AP235" s="22"/>
      <c r="AQ235" s="22"/>
      <c r="AR235" s="8"/>
      <c r="AS235" s="22"/>
      <c r="AT235" s="22"/>
      <c r="BB235" s="66"/>
    </row>
    <row r="236" spans="1:54">
      <c r="A236" s="66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22"/>
      <c r="AN236" s="22"/>
      <c r="AO236" s="22"/>
      <c r="AP236" s="22"/>
      <c r="AQ236" s="22"/>
      <c r="AR236" s="8"/>
      <c r="AS236" s="22"/>
      <c r="AT236" s="22"/>
      <c r="BB236" s="66"/>
    </row>
    <row r="237" spans="1:54">
      <c r="A237" s="66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22"/>
      <c r="AN237" s="22"/>
      <c r="AO237" s="22"/>
      <c r="AP237" s="22"/>
      <c r="AQ237" s="22"/>
      <c r="AR237" s="8"/>
      <c r="AS237" s="22"/>
      <c r="AT237" s="22"/>
      <c r="BB237" s="66"/>
    </row>
    <row r="238" spans="1:54">
      <c r="A238" s="66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22"/>
      <c r="AN238" s="22"/>
      <c r="AO238" s="22"/>
      <c r="AP238" s="22"/>
      <c r="AQ238" s="22"/>
      <c r="AR238" s="8"/>
      <c r="AS238" s="22"/>
      <c r="AT238" s="22"/>
      <c r="BB238" s="66"/>
    </row>
    <row r="239" spans="1:54">
      <c r="A239" s="66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22"/>
      <c r="AN239" s="22"/>
      <c r="AO239" s="22"/>
      <c r="AP239" s="22"/>
      <c r="AQ239" s="22"/>
      <c r="AR239" s="8"/>
      <c r="AS239" s="22"/>
      <c r="AT239" s="22"/>
      <c r="BB239" s="66"/>
    </row>
    <row r="240" spans="1:54">
      <c r="A240" s="66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22"/>
      <c r="AN240" s="22"/>
      <c r="AO240" s="22"/>
      <c r="AP240" s="22"/>
      <c r="AQ240" s="22"/>
      <c r="AR240" s="8"/>
      <c r="AS240" s="22"/>
      <c r="AT240" s="22"/>
      <c r="BB240" s="66"/>
    </row>
    <row r="241" spans="1:54">
      <c r="A241" s="66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22"/>
      <c r="AN241" s="22"/>
      <c r="AO241" s="22"/>
      <c r="AP241" s="22"/>
      <c r="AQ241" s="22"/>
      <c r="AR241" s="8"/>
      <c r="AS241" s="22"/>
      <c r="AT241" s="22"/>
      <c r="BB241" s="66"/>
    </row>
    <row r="242" spans="1:54">
      <c r="A242" s="66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22"/>
      <c r="AN242" s="22"/>
      <c r="AO242" s="22"/>
      <c r="AP242" s="22"/>
      <c r="AQ242" s="22"/>
      <c r="AR242" s="8"/>
      <c r="AS242" s="22"/>
      <c r="AT242" s="22"/>
      <c r="BB242" s="66"/>
    </row>
    <row r="243" spans="1:54">
      <c r="A243" s="66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22"/>
      <c r="AN243" s="22"/>
      <c r="AO243" s="22"/>
      <c r="AP243" s="22"/>
      <c r="AQ243" s="22"/>
      <c r="AR243" s="8"/>
      <c r="AS243" s="22"/>
      <c r="AT243" s="22"/>
      <c r="BB243" s="66"/>
    </row>
    <row r="244" spans="1:54">
      <c r="A244" s="66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22"/>
      <c r="AN244" s="22"/>
      <c r="AO244" s="22"/>
      <c r="AP244" s="22"/>
      <c r="AQ244" s="22"/>
      <c r="AR244" s="8"/>
      <c r="AS244" s="22"/>
      <c r="AT244" s="22"/>
      <c r="BB244" s="66"/>
    </row>
    <row r="245" spans="1:54">
      <c r="A245" s="66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22"/>
      <c r="AN245" s="22"/>
      <c r="AO245" s="22"/>
      <c r="AP245" s="22"/>
      <c r="AQ245" s="22"/>
      <c r="AR245" s="8"/>
      <c r="AS245" s="22"/>
      <c r="AT245" s="22"/>
      <c r="BB245" s="66"/>
    </row>
    <row r="246" spans="1:54">
      <c r="A246" s="66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22"/>
      <c r="AN246" s="22"/>
      <c r="AO246" s="22"/>
      <c r="AP246" s="22"/>
      <c r="AQ246" s="22"/>
      <c r="AR246" s="8"/>
      <c r="AS246" s="22"/>
      <c r="AT246" s="22"/>
      <c r="BB246" s="66"/>
    </row>
    <row r="247" spans="1:54">
      <c r="A247" s="66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22"/>
      <c r="AN247" s="22"/>
      <c r="AO247" s="22"/>
      <c r="AP247" s="22"/>
      <c r="AQ247" s="22"/>
      <c r="AR247" s="8"/>
      <c r="AS247" s="22"/>
      <c r="AT247" s="22"/>
      <c r="BB247" s="66"/>
    </row>
    <row r="248" spans="1:54">
      <c r="A248" s="66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22"/>
      <c r="AN248" s="22"/>
      <c r="AO248" s="22"/>
      <c r="AP248" s="22"/>
      <c r="AQ248" s="22"/>
      <c r="AR248" s="8"/>
      <c r="AS248" s="22"/>
      <c r="AT248" s="22"/>
      <c r="BB248" s="66"/>
    </row>
    <row r="249" spans="1:54">
      <c r="A249" s="66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22"/>
      <c r="AN249" s="22"/>
      <c r="AO249" s="22"/>
      <c r="AP249" s="22"/>
      <c r="AQ249" s="22"/>
      <c r="AR249" s="8"/>
      <c r="AS249" s="22"/>
      <c r="AT249" s="22"/>
      <c r="BB249" s="66"/>
    </row>
    <row r="250" spans="1:54">
      <c r="A250" s="66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22"/>
      <c r="AN250" s="22"/>
      <c r="AO250" s="22"/>
      <c r="AP250" s="22"/>
      <c r="AQ250" s="22"/>
      <c r="AR250" s="8"/>
      <c r="AS250" s="22"/>
      <c r="AT250" s="22"/>
      <c r="BB250" s="66"/>
    </row>
    <row r="251" spans="1:54">
      <c r="A251" s="66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22"/>
      <c r="AN251" s="22"/>
      <c r="AO251" s="22"/>
      <c r="AP251" s="22"/>
      <c r="AQ251" s="22"/>
      <c r="AR251" s="8"/>
      <c r="AS251" s="22"/>
      <c r="AT251" s="22"/>
      <c r="BB251" s="66"/>
    </row>
    <row r="252" spans="1:54">
      <c r="A252" s="66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22"/>
      <c r="AN252" s="22"/>
      <c r="AO252" s="22"/>
      <c r="AP252" s="22"/>
      <c r="AQ252" s="22"/>
      <c r="AR252" s="8"/>
      <c r="AS252" s="22"/>
      <c r="AT252" s="22"/>
      <c r="BB252" s="66"/>
    </row>
    <row r="253" spans="1:54">
      <c r="A253" s="66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22"/>
      <c r="AN253" s="22"/>
      <c r="AO253" s="22"/>
      <c r="AP253" s="22"/>
      <c r="AQ253" s="22"/>
      <c r="AR253" s="8"/>
      <c r="AS253" s="22"/>
      <c r="AT253" s="22"/>
      <c r="BB253" s="66"/>
    </row>
    <row r="254" spans="1:54">
      <c r="A254" s="66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22"/>
      <c r="AN254" s="22"/>
      <c r="AO254" s="22"/>
      <c r="AP254" s="22"/>
      <c r="AQ254" s="22"/>
      <c r="AR254" s="8"/>
      <c r="AS254" s="22"/>
      <c r="AT254" s="22"/>
      <c r="BB254" s="66"/>
    </row>
    <row r="255" spans="1:54">
      <c r="A255" s="66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22"/>
      <c r="AN255" s="22"/>
      <c r="AO255" s="22"/>
      <c r="AP255" s="22"/>
      <c r="AQ255" s="22"/>
      <c r="AR255" s="8"/>
      <c r="AS255" s="22"/>
      <c r="AT255" s="22"/>
      <c r="BB255" s="66"/>
    </row>
    <row r="256" spans="1:54">
      <c r="A256" s="66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22"/>
      <c r="AN256" s="22"/>
      <c r="AO256" s="22"/>
      <c r="AP256" s="22"/>
      <c r="AQ256" s="22"/>
      <c r="AR256" s="8"/>
      <c r="AS256" s="22"/>
      <c r="AT256" s="22"/>
      <c r="BB256" s="66"/>
    </row>
    <row r="257" spans="1:54">
      <c r="A257" s="66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22"/>
      <c r="AN257" s="22"/>
      <c r="AO257" s="22"/>
      <c r="AP257" s="22"/>
      <c r="AQ257" s="22"/>
      <c r="AR257" s="8"/>
      <c r="AS257" s="22"/>
      <c r="AT257" s="22"/>
      <c r="BB257" s="66"/>
    </row>
    <row r="258" spans="1:54">
      <c r="A258" s="66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22"/>
      <c r="AN258" s="22"/>
      <c r="AO258" s="22"/>
      <c r="AP258" s="22"/>
      <c r="AQ258" s="22"/>
      <c r="AR258" s="8"/>
      <c r="AS258" s="22"/>
      <c r="AT258" s="22"/>
      <c r="BB258" s="66"/>
    </row>
    <row r="259" spans="1:54">
      <c r="A259" s="66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22"/>
      <c r="AN259" s="22"/>
      <c r="AO259" s="22"/>
      <c r="AP259" s="22"/>
      <c r="AQ259" s="22"/>
      <c r="AR259" s="8"/>
      <c r="AS259" s="22"/>
      <c r="AT259" s="22"/>
      <c r="BB259" s="66"/>
    </row>
    <row r="260" spans="1:54">
      <c r="A260" s="66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22"/>
      <c r="AN260" s="22"/>
      <c r="AO260" s="22"/>
      <c r="AP260" s="22"/>
      <c r="AQ260" s="22"/>
      <c r="AR260" s="8"/>
      <c r="AS260" s="22"/>
      <c r="AT260" s="22"/>
      <c r="BB260" s="66"/>
    </row>
    <row r="261" spans="1:54">
      <c r="A261" s="66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22"/>
      <c r="AN261" s="22"/>
      <c r="AO261" s="22"/>
      <c r="AP261" s="22"/>
      <c r="AQ261" s="22"/>
      <c r="AR261" s="8"/>
      <c r="AS261" s="22"/>
      <c r="AT261" s="22"/>
      <c r="BB261" s="66"/>
    </row>
    <row r="262" spans="1:54">
      <c r="A262" s="66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22"/>
      <c r="AN262" s="22"/>
      <c r="AO262" s="22"/>
      <c r="AP262" s="22"/>
      <c r="AQ262" s="22"/>
      <c r="AR262" s="8"/>
      <c r="AS262" s="22"/>
      <c r="AT262" s="22"/>
      <c r="BB262" s="66"/>
    </row>
    <row r="263" spans="1:54">
      <c r="A263" s="66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22"/>
      <c r="AN263" s="22"/>
      <c r="AO263" s="22"/>
      <c r="AP263" s="22"/>
      <c r="AQ263" s="22"/>
      <c r="AR263" s="8"/>
      <c r="AS263" s="22"/>
      <c r="AT263" s="22"/>
      <c r="BB263" s="66"/>
    </row>
    <row r="264" spans="1:54">
      <c r="A264" s="66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22"/>
      <c r="AN264" s="22"/>
      <c r="AO264" s="22"/>
      <c r="AP264" s="22"/>
      <c r="AQ264" s="22"/>
      <c r="AR264" s="8"/>
      <c r="AS264" s="22"/>
      <c r="AT264" s="22"/>
      <c r="BB264" s="66"/>
    </row>
    <row r="265" spans="1:54">
      <c r="A265" s="66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22"/>
      <c r="AN265" s="22"/>
      <c r="AO265" s="22"/>
      <c r="AP265" s="22"/>
      <c r="AQ265" s="22"/>
      <c r="AR265" s="8"/>
      <c r="AS265" s="22"/>
      <c r="AT265" s="22"/>
      <c r="BB265" s="66"/>
    </row>
    <row r="266" spans="1:54">
      <c r="A266" s="66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22"/>
      <c r="AN266" s="22"/>
      <c r="AO266" s="22"/>
      <c r="AP266" s="22"/>
      <c r="AQ266" s="22"/>
      <c r="AR266" s="8"/>
      <c r="AS266" s="22"/>
      <c r="AT266" s="22"/>
      <c r="BB266" s="66"/>
    </row>
    <row r="267" spans="1:54">
      <c r="A267" s="66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22"/>
      <c r="AN267" s="22"/>
      <c r="AO267" s="22"/>
      <c r="AP267" s="22"/>
      <c r="AQ267" s="22"/>
      <c r="AR267" s="8"/>
      <c r="AS267" s="22"/>
      <c r="AT267" s="22"/>
      <c r="BB267" s="66"/>
    </row>
    <row r="268" spans="1:54">
      <c r="A268" s="66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22"/>
      <c r="AN268" s="22"/>
      <c r="AO268" s="22"/>
      <c r="AP268" s="22"/>
      <c r="AQ268" s="22"/>
      <c r="AR268" s="8"/>
      <c r="AS268" s="22"/>
      <c r="AT268" s="22"/>
      <c r="BB268" s="66"/>
    </row>
    <row r="269" spans="1:54">
      <c r="A269" s="66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22"/>
      <c r="AN269" s="22"/>
      <c r="AO269" s="22"/>
      <c r="AP269" s="22"/>
      <c r="AQ269" s="22"/>
      <c r="AR269" s="8"/>
      <c r="AS269" s="22"/>
      <c r="AT269" s="22"/>
      <c r="BB269" s="66"/>
    </row>
    <row r="270" spans="1:54">
      <c r="A270" s="66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22"/>
      <c r="AN270" s="22"/>
      <c r="AO270" s="22"/>
      <c r="AP270" s="22"/>
      <c r="AQ270" s="22"/>
      <c r="AR270" s="8"/>
      <c r="AS270" s="22"/>
      <c r="AT270" s="22"/>
      <c r="BB270" s="66"/>
    </row>
    <row r="271" spans="1:54">
      <c r="A271" s="66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22"/>
      <c r="AN271" s="22"/>
      <c r="AO271" s="22"/>
      <c r="AP271" s="22"/>
      <c r="AQ271" s="22"/>
      <c r="AR271" s="8"/>
      <c r="AS271" s="22"/>
      <c r="AT271" s="22"/>
      <c r="BB271" s="66"/>
    </row>
    <row r="272" spans="1:54">
      <c r="A272" s="66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22"/>
      <c r="AN272" s="22"/>
      <c r="AO272" s="22"/>
      <c r="AP272" s="22"/>
      <c r="AQ272" s="22"/>
      <c r="AR272" s="8"/>
      <c r="AS272" s="22"/>
      <c r="AT272" s="22"/>
      <c r="BB272" s="66"/>
    </row>
    <row r="273" spans="1:54">
      <c r="A273" s="66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22"/>
      <c r="AN273" s="22"/>
      <c r="AO273" s="22"/>
      <c r="AP273" s="22"/>
      <c r="AQ273" s="22"/>
      <c r="AR273" s="8"/>
      <c r="AS273" s="22"/>
      <c r="AT273" s="22"/>
      <c r="BB273" s="66"/>
    </row>
    <row r="274" spans="1:54">
      <c r="A274" s="66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22"/>
      <c r="AN274" s="22"/>
      <c r="AO274" s="22"/>
      <c r="AP274" s="22"/>
      <c r="AQ274" s="22"/>
      <c r="AR274" s="8"/>
      <c r="AS274" s="22"/>
      <c r="AT274" s="22"/>
      <c r="BB274" s="66"/>
    </row>
    <row r="275" spans="1:54">
      <c r="A275" s="66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22"/>
      <c r="AN275" s="22"/>
      <c r="AO275" s="22"/>
      <c r="AP275" s="22"/>
      <c r="AQ275" s="22"/>
      <c r="AR275" s="8"/>
      <c r="AS275" s="22"/>
      <c r="AT275" s="22"/>
      <c r="BB275" s="66"/>
    </row>
    <row r="276" spans="1:54">
      <c r="A276" s="66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22"/>
      <c r="AN276" s="22"/>
      <c r="AO276" s="22"/>
      <c r="AP276" s="22"/>
      <c r="AQ276" s="22"/>
      <c r="AR276" s="8"/>
      <c r="AS276" s="22"/>
      <c r="AT276" s="22"/>
      <c r="BB276" s="66"/>
    </row>
    <row r="277" spans="1:54">
      <c r="A277" s="66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22"/>
      <c r="AN277" s="22"/>
      <c r="AO277" s="22"/>
      <c r="AP277" s="22"/>
      <c r="AQ277" s="22"/>
      <c r="AR277" s="8"/>
      <c r="AS277" s="22"/>
      <c r="AT277" s="22"/>
      <c r="BB277" s="66"/>
    </row>
    <row r="278" spans="1:54">
      <c r="A278" s="66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22"/>
      <c r="AN278" s="22"/>
      <c r="AO278" s="22"/>
      <c r="AP278" s="22"/>
      <c r="AQ278" s="22"/>
      <c r="AR278" s="8"/>
      <c r="AS278" s="22"/>
      <c r="AT278" s="22"/>
      <c r="BB278" s="66"/>
    </row>
    <row r="279" spans="1:54">
      <c r="A279" s="66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22"/>
      <c r="AN279" s="22"/>
      <c r="AO279" s="22"/>
      <c r="AP279" s="22"/>
      <c r="AQ279" s="22"/>
      <c r="AR279" s="8"/>
      <c r="AS279" s="22"/>
      <c r="AT279" s="22"/>
      <c r="BB279" s="66"/>
    </row>
    <row r="280" spans="1:54">
      <c r="A280" s="66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22"/>
      <c r="AN280" s="22"/>
      <c r="AO280" s="22"/>
      <c r="AP280" s="22"/>
      <c r="AQ280" s="22"/>
      <c r="AR280" s="8"/>
      <c r="AS280" s="22"/>
      <c r="AT280" s="22"/>
      <c r="BB280" s="66"/>
    </row>
    <row r="281" spans="1:54">
      <c r="A281" s="66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22"/>
      <c r="AN281" s="22"/>
      <c r="AO281" s="22"/>
      <c r="AP281" s="22"/>
      <c r="AQ281" s="22"/>
      <c r="AR281" s="8"/>
      <c r="AS281" s="22"/>
      <c r="AT281" s="22"/>
      <c r="BB281" s="66"/>
    </row>
    <row r="282" spans="1:54">
      <c r="A282" s="66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22"/>
      <c r="AN282" s="22"/>
      <c r="AO282" s="22"/>
      <c r="AP282" s="22"/>
      <c r="AQ282" s="22"/>
      <c r="AR282" s="8"/>
      <c r="AS282" s="22"/>
      <c r="AT282" s="22"/>
      <c r="BB282" s="66"/>
    </row>
    <row r="283" spans="1:54">
      <c r="A283" s="66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22"/>
      <c r="AN283" s="22"/>
      <c r="AO283" s="22"/>
      <c r="AP283" s="22"/>
      <c r="AQ283" s="22"/>
      <c r="AR283" s="8"/>
      <c r="AS283" s="22"/>
      <c r="AT283" s="22"/>
      <c r="BB283" s="66"/>
    </row>
    <row r="284" spans="1:54">
      <c r="A284" s="66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22"/>
      <c r="AN284" s="22"/>
      <c r="AO284" s="22"/>
      <c r="AP284" s="22"/>
      <c r="AQ284" s="22"/>
      <c r="AR284" s="8"/>
      <c r="AS284" s="22"/>
      <c r="AT284" s="22"/>
      <c r="BB284" s="66"/>
    </row>
    <row r="285" spans="1:54">
      <c r="A285" s="66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22"/>
      <c r="AN285" s="22"/>
      <c r="AO285" s="22"/>
      <c r="AP285" s="22"/>
      <c r="AQ285" s="22"/>
      <c r="AR285" s="8"/>
      <c r="AS285" s="22"/>
      <c r="AT285" s="22"/>
      <c r="BB285" s="66"/>
    </row>
    <row r="286" spans="1:54">
      <c r="A286" s="66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22"/>
      <c r="AN286" s="22"/>
      <c r="AO286" s="22"/>
      <c r="AP286" s="22"/>
      <c r="AQ286" s="22"/>
      <c r="AR286" s="8"/>
      <c r="AS286" s="22"/>
      <c r="AT286" s="22"/>
      <c r="BB286" s="66"/>
    </row>
    <row r="287" spans="1:54">
      <c r="A287" s="66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22"/>
      <c r="AN287" s="22"/>
      <c r="AO287" s="22"/>
      <c r="AP287" s="22"/>
      <c r="AQ287" s="22"/>
      <c r="AR287" s="8"/>
      <c r="AS287" s="22"/>
      <c r="AT287" s="22"/>
      <c r="BB287" s="66"/>
    </row>
    <row r="288" spans="1:54">
      <c r="A288" s="66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22"/>
      <c r="AN288" s="22"/>
      <c r="AO288" s="22"/>
      <c r="AP288" s="22"/>
      <c r="AQ288" s="22"/>
      <c r="AR288" s="8"/>
      <c r="AS288" s="22"/>
      <c r="AT288" s="22"/>
      <c r="BB288" s="66"/>
    </row>
    <row r="289" spans="1:54">
      <c r="A289" s="66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22"/>
      <c r="AN289" s="22"/>
      <c r="AO289" s="22"/>
      <c r="AP289" s="22"/>
      <c r="AQ289" s="22"/>
      <c r="AR289" s="8"/>
      <c r="AS289" s="22"/>
      <c r="AT289" s="22"/>
      <c r="BB289" s="66"/>
    </row>
    <row r="290" spans="1:54">
      <c r="A290" s="66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22"/>
      <c r="AN290" s="22"/>
      <c r="AO290" s="22"/>
      <c r="AP290" s="22"/>
      <c r="AQ290" s="22"/>
      <c r="AR290" s="8"/>
      <c r="AS290" s="22"/>
      <c r="AT290" s="22"/>
      <c r="BB290" s="66"/>
    </row>
    <row r="291" spans="1:54">
      <c r="A291" s="66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22"/>
      <c r="AN291" s="22"/>
      <c r="AO291" s="22"/>
      <c r="AP291" s="22"/>
      <c r="AQ291" s="22"/>
      <c r="AR291" s="8"/>
      <c r="AS291" s="22"/>
      <c r="AT291" s="22"/>
      <c r="BB291" s="66"/>
    </row>
    <row r="292" spans="1:54">
      <c r="A292" s="66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22"/>
      <c r="AN292" s="22"/>
      <c r="AO292" s="22"/>
      <c r="AP292" s="22"/>
      <c r="AQ292" s="22"/>
      <c r="AR292" s="8"/>
      <c r="AS292" s="22"/>
      <c r="AT292" s="22"/>
      <c r="BB292" s="66"/>
    </row>
    <row r="293" spans="1:54">
      <c r="A293" s="66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22"/>
      <c r="AN293" s="22"/>
      <c r="AO293" s="22"/>
      <c r="AP293" s="22"/>
      <c r="AQ293" s="22"/>
      <c r="AR293" s="8"/>
      <c r="AS293" s="22"/>
      <c r="AT293" s="22"/>
      <c r="BB293" s="66"/>
    </row>
    <row r="294" spans="1:54">
      <c r="A294" s="66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22"/>
      <c r="AN294" s="22"/>
      <c r="AO294" s="22"/>
      <c r="AP294" s="22"/>
      <c r="AQ294" s="22"/>
      <c r="AR294" s="8"/>
      <c r="AS294" s="22"/>
      <c r="AT294" s="22"/>
      <c r="BB294" s="66"/>
    </row>
    <row r="295" spans="1:54">
      <c r="A295" s="66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22"/>
      <c r="AN295" s="22"/>
      <c r="AO295" s="22"/>
      <c r="AP295" s="22"/>
      <c r="AQ295" s="22"/>
      <c r="AR295" s="8"/>
      <c r="AS295" s="22"/>
      <c r="AT295" s="22"/>
      <c r="BB295" s="66"/>
    </row>
    <row r="296" spans="1:54">
      <c r="A296" s="66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22"/>
      <c r="AN296" s="22"/>
      <c r="AO296" s="22"/>
      <c r="AP296" s="22"/>
      <c r="AQ296" s="22"/>
      <c r="AR296" s="8"/>
      <c r="AS296" s="22"/>
      <c r="AT296" s="22"/>
      <c r="BB296" s="66"/>
    </row>
    <row r="297" spans="1:54">
      <c r="A297" s="66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22"/>
      <c r="AN297" s="22"/>
      <c r="AO297" s="22"/>
      <c r="AP297" s="22"/>
      <c r="AQ297" s="22"/>
      <c r="AR297" s="8"/>
      <c r="AS297" s="22"/>
      <c r="AT297" s="22"/>
      <c r="BB297" s="66"/>
    </row>
    <row r="298" spans="1:54">
      <c r="A298" s="66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22"/>
      <c r="AN298" s="22"/>
      <c r="AO298" s="22"/>
      <c r="AP298" s="22"/>
      <c r="AQ298" s="22"/>
      <c r="AR298" s="8"/>
      <c r="AS298" s="22"/>
      <c r="AT298" s="22"/>
      <c r="BB298" s="66"/>
    </row>
    <row r="299" spans="1:54">
      <c r="A299" s="66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22"/>
      <c r="AN299" s="22"/>
      <c r="AO299" s="22"/>
      <c r="AP299" s="22"/>
      <c r="AQ299" s="22"/>
      <c r="AR299" s="8"/>
      <c r="AS299" s="22"/>
      <c r="AT299" s="22"/>
      <c r="BB299" s="66"/>
    </row>
    <row r="300" spans="1:54">
      <c r="A300" s="66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22"/>
      <c r="AN300" s="22"/>
      <c r="AO300" s="22"/>
      <c r="AP300" s="22"/>
      <c r="AQ300" s="22"/>
      <c r="AR300" s="8"/>
      <c r="AS300" s="22"/>
      <c r="AT300" s="22"/>
      <c r="BB300" s="66"/>
    </row>
    <row r="301" spans="1:54">
      <c r="A301" s="66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23"/>
      <c r="AN301" s="23"/>
      <c r="AO301" s="23"/>
      <c r="AP301" s="23"/>
      <c r="AQ301" s="23"/>
      <c r="AR301" s="8"/>
      <c r="AS301" s="23"/>
      <c r="AT301" s="23"/>
      <c r="BB301" s="66"/>
    </row>
    <row r="302" spans="1:54">
      <c r="A302" s="66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23"/>
      <c r="AN302" s="23"/>
      <c r="AO302" s="23"/>
      <c r="AP302" s="23"/>
      <c r="AQ302" s="23"/>
      <c r="AR302" s="8"/>
      <c r="AS302" s="23"/>
      <c r="AT302" s="23"/>
      <c r="BB302" s="66"/>
    </row>
    <row r="303" spans="1:54">
      <c r="A303" s="66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23"/>
      <c r="AN303" s="23"/>
      <c r="AO303" s="23"/>
      <c r="AP303" s="23"/>
      <c r="AQ303" s="23"/>
      <c r="AR303" s="8"/>
      <c r="AS303" s="23"/>
      <c r="AT303" s="23"/>
      <c r="BB303" s="66"/>
    </row>
    <row r="304" spans="1:54">
      <c r="A304" s="66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3"/>
      <c r="AN304" s="3"/>
      <c r="AO304" s="3"/>
      <c r="AP304" s="3"/>
      <c r="AQ304" s="3"/>
      <c r="AR304" s="8"/>
      <c r="AS304" s="3"/>
      <c r="AT304" s="3"/>
      <c r="BB304" s="66"/>
    </row>
    <row r="305" spans="1:54">
      <c r="A305" s="66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23"/>
      <c r="AN305" s="23"/>
      <c r="AO305" s="23"/>
      <c r="AP305" s="23"/>
      <c r="AQ305" s="23"/>
      <c r="AR305" s="8"/>
      <c r="AS305" s="23"/>
      <c r="AT305" s="23"/>
      <c r="BB305" s="66"/>
    </row>
    <row r="306" spans="1:54">
      <c r="A306" s="66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23"/>
      <c r="AN306" s="23"/>
      <c r="AO306" s="23"/>
      <c r="AP306" s="23"/>
      <c r="AQ306" s="23"/>
      <c r="AR306" s="8"/>
      <c r="AS306" s="23"/>
      <c r="AT306" s="23"/>
      <c r="BB306" s="66"/>
    </row>
    <row r="307" spans="1:54">
      <c r="A307" s="66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23"/>
      <c r="AN307" s="23"/>
      <c r="AO307" s="23"/>
      <c r="AP307" s="23"/>
      <c r="AQ307" s="23"/>
      <c r="AR307" s="8"/>
      <c r="AS307" s="23"/>
      <c r="AT307" s="23"/>
      <c r="BB307" s="66"/>
    </row>
    <row r="308" spans="1:54">
      <c r="A308" s="66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23"/>
      <c r="AN308" s="23"/>
      <c r="AO308" s="23"/>
      <c r="AP308" s="23"/>
      <c r="AQ308" s="23"/>
      <c r="AR308" s="8"/>
      <c r="AS308" s="23"/>
      <c r="AT308" s="23"/>
      <c r="BB308" s="66"/>
    </row>
    <row r="309" spans="1:54">
      <c r="A309" s="66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23"/>
      <c r="AN309" s="23"/>
      <c r="AO309" s="23"/>
      <c r="AP309" s="23"/>
      <c r="AQ309" s="23"/>
      <c r="AR309" s="8"/>
      <c r="AS309" s="23"/>
      <c r="AT309" s="23"/>
      <c r="BB309" s="66"/>
    </row>
    <row r="310" spans="1:54">
      <c r="A310" s="66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23"/>
      <c r="AN310" s="23"/>
      <c r="AO310" s="23"/>
      <c r="AP310" s="23"/>
      <c r="AQ310" s="23"/>
      <c r="AR310" s="8"/>
      <c r="AS310" s="23"/>
      <c r="AT310" s="23"/>
      <c r="BB310" s="66"/>
    </row>
    <row r="311" spans="1:54">
      <c r="A311" s="66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23"/>
      <c r="AN311" s="23"/>
      <c r="AO311" s="23"/>
      <c r="AP311" s="23"/>
      <c r="AQ311" s="23"/>
      <c r="AR311" s="8"/>
      <c r="AS311" s="23"/>
      <c r="AT311" s="23"/>
      <c r="BB311" s="66"/>
    </row>
    <row r="312" spans="1:54">
      <c r="A312" s="66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23"/>
      <c r="AN312" s="23"/>
      <c r="AO312" s="23"/>
      <c r="AP312" s="23"/>
      <c r="AQ312" s="23"/>
      <c r="AR312" s="8"/>
      <c r="AS312" s="23"/>
      <c r="AT312" s="23"/>
      <c r="BB312" s="66"/>
    </row>
    <row r="313" spans="1:54">
      <c r="A313" s="66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23"/>
      <c r="AN313" s="23"/>
      <c r="AO313" s="23"/>
      <c r="AP313" s="23"/>
      <c r="AQ313" s="23"/>
      <c r="AR313" s="8"/>
      <c r="AS313" s="23"/>
      <c r="AT313" s="23"/>
      <c r="BB313" s="66"/>
    </row>
    <row r="314" spans="1:54">
      <c r="A314" s="66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23"/>
      <c r="AN314" s="23"/>
      <c r="AO314" s="23"/>
      <c r="AP314" s="23"/>
      <c r="AQ314" s="23"/>
      <c r="AR314" s="8"/>
      <c r="AS314" s="23"/>
      <c r="AT314" s="23"/>
      <c r="BB314" s="66"/>
    </row>
    <row r="315" spans="1:54">
      <c r="A315" s="66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23"/>
      <c r="AN315" s="23"/>
      <c r="AO315" s="23"/>
      <c r="AP315" s="23"/>
      <c r="AQ315" s="23"/>
      <c r="AR315" s="8"/>
      <c r="AS315" s="23"/>
      <c r="AT315" s="23"/>
      <c r="BB315" s="66"/>
    </row>
    <row r="316" spans="1:54">
      <c r="A316" s="66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23"/>
      <c r="AN316" s="23"/>
      <c r="AO316" s="23"/>
      <c r="AP316" s="23"/>
      <c r="AQ316" s="23"/>
      <c r="AR316" s="8"/>
      <c r="AS316" s="23"/>
      <c r="AT316" s="23"/>
      <c r="BB316" s="66"/>
    </row>
    <row r="317" spans="1:54">
      <c r="A317" s="66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23"/>
      <c r="AN317" s="23"/>
      <c r="AO317" s="23"/>
      <c r="AP317" s="23"/>
      <c r="AQ317" s="23"/>
      <c r="AR317" s="8"/>
      <c r="AS317" s="23"/>
      <c r="AT317" s="23"/>
      <c r="BB317" s="66"/>
    </row>
    <row r="318" spans="1:54">
      <c r="A318" s="66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23"/>
      <c r="AN318" s="23"/>
      <c r="AO318" s="23"/>
      <c r="AP318" s="23"/>
      <c r="AQ318" s="23"/>
      <c r="AR318" s="8"/>
      <c r="AS318" s="23"/>
      <c r="AT318" s="23"/>
      <c r="BB318" s="66"/>
    </row>
    <row r="319" spans="1:54">
      <c r="A319" s="66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23"/>
      <c r="AN319" s="23"/>
      <c r="AO319" s="23"/>
      <c r="AP319" s="23"/>
      <c r="AQ319" s="23"/>
      <c r="AR319" s="8"/>
      <c r="AS319" s="23"/>
      <c r="AT319" s="23"/>
      <c r="BB319" s="66"/>
    </row>
    <row r="320" spans="1:54">
      <c r="A320" s="66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23"/>
      <c r="AN320" s="23"/>
      <c r="AO320" s="23"/>
      <c r="AP320" s="23"/>
      <c r="AQ320" s="23"/>
      <c r="AR320" s="8"/>
      <c r="AS320" s="23"/>
      <c r="AT320" s="23"/>
      <c r="BB320" s="66"/>
    </row>
    <row r="321" spans="1:54">
      <c r="A321" s="66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23"/>
      <c r="AN321" s="23"/>
      <c r="AO321" s="23"/>
      <c r="AP321" s="23"/>
      <c r="AQ321" s="23"/>
      <c r="AR321" s="8"/>
      <c r="AS321" s="23"/>
      <c r="AT321" s="23"/>
      <c r="BB321" s="66"/>
    </row>
    <row r="322" spans="1:54">
      <c r="A322" s="66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23"/>
      <c r="AN322" s="23"/>
      <c r="AO322" s="23"/>
      <c r="AP322" s="23"/>
      <c r="AQ322" s="23"/>
      <c r="AR322" s="8"/>
      <c r="AS322" s="23"/>
      <c r="AT322" s="23"/>
      <c r="BB322" s="66"/>
    </row>
    <row r="323" spans="1:54">
      <c r="A323" s="66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23"/>
      <c r="AN323" s="23"/>
      <c r="AO323" s="23"/>
      <c r="AP323" s="23"/>
      <c r="AQ323" s="23"/>
      <c r="AR323" s="8"/>
      <c r="AS323" s="23"/>
      <c r="AT323" s="23"/>
      <c r="BB323" s="66"/>
    </row>
    <row r="324" spans="1:54">
      <c r="A324" s="66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23"/>
      <c r="AN324" s="23"/>
      <c r="AO324" s="23"/>
      <c r="AP324" s="23"/>
      <c r="AQ324" s="23"/>
      <c r="AR324" s="8"/>
      <c r="AS324" s="23"/>
      <c r="AT324" s="23"/>
      <c r="BB324" s="66"/>
    </row>
    <row r="325" spans="1:54">
      <c r="A325" s="66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23"/>
      <c r="AN325" s="23"/>
      <c r="AO325" s="23"/>
      <c r="AP325" s="23"/>
      <c r="AQ325" s="23"/>
      <c r="AR325" s="8"/>
      <c r="AS325" s="23"/>
      <c r="AT325" s="23"/>
      <c r="BB325" s="66"/>
    </row>
    <row r="326" spans="1:54">
      <c r="A326" s="66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23"/>
      <c r="AN326" s="23"/>
      <c r="AO326" s="23"/>
      <c r="AP326" s="23"/>
      <c r="AQ326" s="23"/>
      <c r="AR326" s="8"/>
      <c r="AS326" s="23"/>
      <c r="AT326" s="23"/>
      <c r="BB326" s="66"/>
    </row>
    <row r="327" spans="1:54">
      <c r="A327" s="66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23"/>
      <c r="AN327" s="23"/>
      <c r="AO327" s="23"/>
      <c r="AP327" s="23"/>
      <c r="AQ327" s="23"/>
      <c r="AR327" s="8"/>
      <c r="AS327" s="23"/>
      <c r="AT327" s="23"/>
      <c r="BB327" s="66"/>
    </row>
    <row r="328" spans="1:54">
      <c r="A328" s="66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23"/>
      <c r="AN328" s="23"/>
      <c r="AO328" s="23"/>
      <c r="AP328" s="23"/>
      <c r="AQ328" s="23"/>
      <c r="AR328" s="8"/>
      <c r="AS328" s="23"/>
      <c r="AT328" s="23"/>
      <c r="BB328" s="66"/>
    </row>
    <row r="329" spans="1:54">
      <c r="A329" s="66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23"/>
      <c r="AN329" s="23"/>
      <c r="AO329" s="23"/>
      <c r="AP329" s="23"/>
      <c r="AQ329" s="23"/>
      <c r="AR329" s="8"/>
      <c r="AS329" s="23"/>
      <c r="AT329" s="23"/>
      <c r="BB329" s="66"/>
    </row>
    <row r="330" spans="1:54">
      <c r="A330" s="66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23"/>
      <c r="AN330" s="23"/>
      <c r="AO330" s="23"/>
      <c r="AP330" s="23"/>
      <c r="AQ330" s="23"/>
      <c r="AR330" s="8"/>
      <c r="AS330" s="23"/>
      <c r="AT330" s="23"/>
      <c r="BB330" s="66"/>
    </row>
    <row r="331" spans="1:54">
      <c r="A331" s="66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23"/>
      <c r="AN331" s="23"/>
      <c r="AO331" s="23"/>
      <c r="AP331" s="23"/>
      <c r="AQ331" s="23"/>
      <c r="AR331" s="8"/>
      <c r="AS331" s="23"/>
      <c r="AT331" s="23"/>
      <c r="BB331" s="66"/>
    </row>
    <row r="332" spans="1:54">
      <c r="A332" s="66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23"/>
      <c r="AN332" s="23"/>
      <c r="AO332" s="23"/>
      <c r="AP332" s="23"/>
      <c r="AQ332" s="23"/>
      <c r="AR332" s="8"/>
      <c r="AS332" s="23"/>
      <c r="AT332" s="23"/>
      <c r="BB332" s="66"/>
    </row>
    <row r="333" spans="1:54">
      <c r="A333" s="66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23"/>
      <c r="AN333" s="23"/>
      <c r="AO333" s="23"/>
      <c r="AP333" s="23"/>
      <c r="AQ333" s="23"/>
      <c r="AR333" s="8"/>
      <c r="AS333" s="23"/>
      <c r="AT333" s="23"/>
      <c r="BB333" s="66"/>
    </row>
    <row r="334" spans="1:54">
      <c r="A334" s="66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23"/>
      <c r="AN334" s="23"/>
      <c r="AO334" s="23"/>
      <c r="AP334" s="23"/>
      <c r="AQ334" s="23"/>
      <c r="AR334" s="8"/>
      <c r="AS334" s="23"/>
      <c r="AT334" s="23"/>
      <c r="BB334" s="66"/>
    </row>
    <row r="335" spans="1:54">
      <c r="A335" s="66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23"/>
      <c r="AN335" s="23"/>
      <c r="AO335" s="23"/>
      <c r="AP335" s="23"/>
      <c r="AQ335" s="23"/>
      <c r="AR335" s="8"/>
      <c r="AS335" s="23"/>
      <c r="AT335" s="23"/>
      <c r="BB335" s="66"/>
    </row>
    <row r="336" spans="1:54">
      <c r="A336" s="66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23"/>
      <c r="AN336" s="23"/>
      <c r="AO336" s="23"/>
      <c r="AP336" s="23"/>
      <c r="AQ336" s="23"/>
      <c r="AR336" s="8"/>
      <c r="AS336" s="23"/>
      <c r="AT336" s="23"/>
      <c r="BB336" s="66"/>
    </row>
    <row r="337" spans="1:54">
      <c r="A337" s="66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23"/>
      <c r="AN337" s="23"/>
      <c r="AO337" s="23"/>
      <c r="AP337" s="23"/>
      <c r="AQ337" s="23"/>
      <c r="AR337" s="8"/>
      <c r="AS337" s="23"/>
      <c r="AT337" s="23"/>
      <c r="BB337" s="66"/>
    </row>
    <row r="338" spans="1:54">
      <c r="A338" s="66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23"/>
      <c r="AN338" s="23"/>
      <c r="AO338" s="23"/>
      <c r="AP338" s="23"/>
      <c r="AQ338" s="23"/>
      <c r="AR338" s="8"/>
      <c r="AS338" s="23"/>
      <c r="AT338" s="23"/>
      <c r="BB338" s="66"/>
    </row>
    <row r="339" spans="1:54">
      <c r="A339" s="66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23"/>
      <c r="AN339" s="23"/>
      <c r="AO339" s="23"/>
      <c r="AP339" s="23"/>
      <c r="AQ339" s="23"/>
      <c r="AR339" s="8"/>
      <c r="AS339" s="23"/>
      <c r="AT339" s="23"/>
      <c r="BB339" s="66"/>
    </row>
    <row r="340" spans="1:54">
      <c r="A340" s="66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23"/>
      <c r="AN340" s="23"/>
      <c r="AO340" s="23"/>
      <c r="AP340" s="23"/>
      <c r="AQ340" s="23"/>
      <c r="AR340" s="8"/>
      <c r="AS340" s="23"/>
      <c r="AT340" s="23"/>
      <c r="BB340" s="66"/>
    </row>
    <row r="341" spans="1:54">
      <c r="A341" s="66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23"/>
      <c r="AN341" s="23"/>
      <c r="AO341" s="23"/>
      <c r="AP341" s="23"/>
      <c r="AQ341" s="23"/>
      <c r="AR341" s="8"/>
      <c r="AS341" s="23"/>
      <c r="AT341" s="23"/>
      <c r="BB341" s="66"/>
    </row>
    <row r="342" spans="1:54">
      <c r="A342" s="66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23"/>
      <c r="AN342" s="23"/>
      <c r="AO342" s="23"/>
      <c r="AP342" s="23"/>
      <c r="AQ342" s="23"/>
      <c r="AR342" s="8"/>
      <c r="AS342" s="23"/>
      <c r="AT342" s="23"/>
      <c r="BB342" s="66"/>
    </row>
    <row r="343" spans="1:54">
      <c r="A343" s="66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23"/>
      <c r="AN343" s="23"/>
      <c r="AO343" s="23"/>
      <c r="AP343" s="23"/>
      <c r="AQ343" s="23"/>
      <c r="AR343" s="8"/>
      <c r="AS343" s="23"/>
      <c r="AT343" s="23"/>
      <c r="BB343" s="66"/>
    </row>
    <row r="344" spans="1:54">
      <c r="A344" s="66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23"/>
      <c r="AN344" s="23"/>
      <c r="AO344" s="23"/>
      <c r="AP344" s="23"/>
      <c r="AQ344" s="23"/>
      <c r="AR344" s="8"/>
      <c r="AS344" s="23"/>
      <c r="AT344" s="23"/>
      <c r="BB344" s="66"/>
    </row>
    <row r="345" spans="1:54">
      <c r="A345" s="66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23"/>
      <c r="AN345" s="23"/>
      <c r="AO345" s="23"/>
      <c r="AP345" s="23"/>
      <c r="AQ345" s="23"/>
      <c r="AR345" s="8"/>
      <c r="AS345" s="23"/>
      <c r="AT345" s="23"/>
      <c r="BB345" s="66"/>
    </row>
    <row r="346" spans="1:54">
      <c r="A346" s="66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23"/>
      <c r="AN346" s="23"/>
      <c r="AO346" s="23"/>
      <c r="AP346" s="23"/>
      <c r="AQ346" s="23"/>
      <c r="AR346" s="8"/>
      <c r="AS346" s="23"/>
      <c r="AT346" s="23"/>
      <c r="BB346" s="66"/>
    </row>
    <row r="347" spans="1:54">
      <c r="A347" s="66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23"/>
      <c r="AN347" s="23"/>
      <c r="AO347" s="23"/>
      <c r="AP347" s="23"/>
      <c r="AQ347" s="23"/>
      <c r="AR347" s="8"/>
      <c r="AS347" s="23"/>
      <c r="AT347" s="23"/>
      <c r="BB347" s="66"/>
    </row>
    <row r="348" spans="1:54">
      <c r="A348" s="66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23"/>
      <c r="AN348" s="23"/>
      <c r="AO348" s="23"/>
      <c r="AP348" s="23"/>
      <c r="AQ348" s="23"/>
      <c r="AR348" s="8"/>
      <c r="AS348" s="23"/>
      <c r="AT348" s="23"/>
      <c r="BB348" s="66"/>
    </row>
    <row r="349" spans="1:54">
      <c r="A349" s="66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23"/>
      <c r="AN349" s="23"/>
      <c r="AO349" s="23"/>
      <c r="AP349" s="23"/>
      <c r="AQ349" s="23"/>
      <c r="AR349" s="8"/>
      <c r="AS349" s="23"/>
      <c r="AT349" s="23"/>
      <c r="BB349" s="66"/>
    </row>
    <row r="350" spans="1:54">
      <c r="A350" s="66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23"/>
      <c r="AN350" s="23"/>
      <c r="AO350" s="23"/>
      <c r="AP350" s="23"/>
      <c r="AQ350" s="23"/>
      <c r="AR350" s="8"/>
      <c r="AS350" s="23"/>
      <c r="AT350" s="23"/>
      <c r="BB350" s="66"/>
    </row>
    <row r="351" spans="1:54">
      <c r="A351" s="66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23"/>
      <c r="AN351" s="23"/>
      <c r="AO351" s="23"/>
      <c r="AP351" s="23"/>
      <c r="AQ351" s="23"/>
      <c r="AR351" s="8"/>
      <c r="AS351" s="23"/>
      <c r="AT351" s="23"/>
      <c r="BB351" s="66"/>
    </row>
    <row r="352" spans="1:54">
      <c r="A352" s="66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23"/>
      <c r="AN352" s="23"/>
      <c r="AO352" s="23"/>
      <c r="AP352" s="23"/>
      <c r="AQ352" s="23"/>
      <c r="AR352" s="8"/>
      <c r="AS352" s="23"/>
      <c r="AT352" s="23"/>
      <c r="BB352" s="66"/>
    </row>
    <row r="353" spans="1:54">
      <c r="A353" s="66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23"/>
      <c r="AN353" s="23"/>
      <c r="AO353" s="23"/>
      <c r="AP353" s="23"/>
      <c r="AQ353" s="23"/>
      <c r="AR353" s="8"/>
      <c r="AS353" s="23"/>
      <c r="AT353" s="23"/>
      <c r="BB353" s="66"/>
    </row>
    <row r="354" spans="1:54">
      <c r="A354" s="66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23"/>
      <c r="AN354" s="23"/>
      <c r="AO354" s="23"/>
      <c r="AP354" s="23"/>
      <c r="AQ354" s="23"/>
      <c r="AR354" s="8"/>
      <c r="AS354" s="23"/>
      <c r="AT354" s="23"/>
      <c r="BB354" s="66"/>
    </row>
    <row r="355" spans="1:54">
      <c r="A355" s="66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23"/>
      <c r="AN355" s="23"/>
      <c r="AO355" s="23"/>
      <c r="AP355" s="23"/>
      <c r="AQ355" s="23"/>
      <c r="AR355" s="8"/>
      <c r="AS355" s="23"/>
      <c r="AT355" s="23"/>
      <c r="BB355" s="66"/>
    </row>
    <row r="356" spans="1:54">
      <c r="A356" s="66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23"/>
      <c r="AN356" s="23"/>
      <c r="AO356" s="23"/>
      <c r="AP356" s="23"/>
      <c r="AQ356" s="23"/>
      <c r="AR356" s="8"/>
      <c r="AS356" s="23"/>
      <c r="AT356" s="23"/>
      <c r="BB356" s="66"/>
    </row>
    <row r="357" spans="1:54">
      <c r="A357" s="66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23"/>
      <c r="AN357" s="23"/>
      <c r="AO357" s="23"/>
      <c r="AP357" s="23"/>
      <c r="AQ357" s="23"/>
      <c r="AR357" s="8"/>
      <c r="AS357" s="23"/>
      <c r="AT357" s="23"/>
      <c r="BB357" s="66"/>
    </row>
    <row r="358" spans="1:54">
      <c r="A358" s="66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23"/>
      <c r="AN358" s="23"/>
      <c r="AO358" s="23"/>
      <c r="AP358" s="23"/>
      <c r="AQ358" s="23"/>
      <c r="AR358" s="8"/>
      <c r="AS358" s="23"/>
      <c r="AT358" s="23"/>
      <c r="BB358" s="66"/>
    </row>
    <row r="359" spans="1:54">
      <c r="A359" s="66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23"/>
      <c r="AN359" s="23"/>
      <c r="AO359" s="23"/>
      <c r="AP359" s="23"/>
      <c r="AQ359" s="23"/>
      <c r="AR359" s="8"/>
      <c r="AS359" s="23"/>
      <c r="AT359" s="23"/>
      <c r="BB359" s="66"/>
    </row>
    <row r="360" spans="1:54">
      <c r="A360" s="66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23"/>
      <c r="AN360" s="23"/>
      <c r="AO360" s="23"/>
      <c r="AP360" s="23"/>
      <c r="AQ360" s="23"/>
      <c r="AR360" s="8"/>
      <c r="AS360" s="23"/>
      <c r="AT360" s="23"/>
      <c r="BB360" s="66"/>
    </row>
    <row r="361" spans="1:54">
      <c r="A361" s="66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23"/>
      <c r="AN361" s="23"/>
      <c r="AO361" s="23"/>
      <c r="AP361" s="23"/>
      <c r="AQ361" s="23"/>
      <c r="AR361" s="8"/>
      <c r="AS361" s="23"/>
      <c r="AT361" s="23"/>
      <c r="BB361" s="66"/>
    </row>
    <row r="362" spans="1:54">
      <c r="A362" s="66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23"/>
      <c r="AN362" s="23"/>
      <c r="AO362" s="23"/>
      <c r="AP362" s="23"/>
      <c r="AQ362" s="23"/>
      <c r="AR362" s="8"/>
      <c r="AS362" s="23"/>
      <c r="AT362" s="23"/>
      <c r="BB362" s="66"/>
    </row>
    <row r="363" spans="1:54">
      <c r="A363" s="66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23"/>
      <c r="AN363" s="23"/>
      <c r="AO363" s="23"/>
      <c r="AP363" s="23"/>
      <c r="AQ363" s="23"/>
      <c r="AR363" s="8"/>
      <c r="AS363" s="23"/>
      <c r="AT363" s="23"/>
      <c r="BB363" s="66"/>
    </row>
    <row r="364" spans="1:54">
      <c r="A364" s="66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23"/>
      <c r="AN364" s="23"/>
      <c r="AO364" s="23"/>
      <c r="AP364" s="23"/>
      <c r="AQ364" s="23"/>
      <c r="AR364" s="8"/>
      <c r="AS364" s="23"/>
      <c r="AT364" s="23"/>
      <c r="BB364" s="66"/>
    </row>
    <row r="365" spans="1:54">
      <c r="A365" s="66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23"/>
      <c r="AN365" s="23"/>
      <c r="AO365" s="23"/>
      <c r="AP365" s="23"/>
      <c r="AQ365" s="23"/>
      <c r="AR365" s="8"/>
      <c r="AS365" s="23"/>
      <c r="AT365" s="23"/>
      <c r="BB365" s="66"/>
    </row>
    <row r="366" spans="1:54">
      <c r="A366" s="66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23"/>
      <c r="AN366" s="23"/>
      <c r="AO366" s="23"/>
      <c r="AP366" s="23"/>
      <c r="AQ366" s="23"/>
      <c r="AR366" s="8"/>
      <c r="AS366" s="23"/>
      <c r="AT366" s="23"/>
      <c r="BB366" s="66"/>
    </row>
    <row r="367" spans="1:54">
      <c r="A367" s="66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23"/>
      <c r="AN367" s="23"/>
      <c r="AO367" s="23"/>
      <c r="AP367" s="23"/>
      <c r="AQ367" s="23"/>
      <c r="AR367" s="8"/>
      <c r="AS367" s="23"/>
      <c r="AT367" s="23"/>
      <c r="BB367" s="66"/>
    </row>
    <row r="368" spans="1:54">
      <c r="A368" s="66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23"/>
      <c r="AN368" s="23"/>
      <c r="AO368" s="23"/>
      <c r="AP368" s="23"/>
      <c r="AQ368" s="23"/>
      <c r="AR368" s="8"/>
      <c r="AS368" s="23"/>
      <c r="AT368" s="23"/>
      <c r="BB368" s="66"/>
    </row>
    <row r="369" spans="1:54">
      <c r="A369" s="66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23"/>
      <c r="AN369" s="23"/>
      <c r="AO369" s="23"/>
      <c r="AP369" s="23"/>
      <c r="AQ369" s="23"/>
      <c r="AR369" s="8"/>
      <c r="AS369" s="23"/>
      <c r="AT369" s="23"/>
      <c r="BB369" s="66"/>
    </row>
    <row r="370" spans="1:54">
      <c r="A370" s="66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23"/>
      <c r="AN370" s="23"/>
      <c r="AO370" s="23"/>
      <c r="AP370" s="23"/>
      <c r="AQ370" s="23"/>
      <c r="AR370" s="8"/>
      <c r="AS370" s="23"/>
      <c r="AT370" s="23"/>
      <c r="BB370" s="66"/>
    </row>
    <row r="371" spans="1:54">
      <c r="A371" s="66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23"/>
      <c r="AN371" s="23"/>
      <c r="AO371" s="23"/>
      <c r="AP371" s="23"/>
      <c r="AQ371" s="23"/>
      <c r="AR371" s="8"/>
      <c r="AS371" s="23"/>
      <c r="AT371" s="23"/>
      <c r="BB371" s="66"/>
    </row>
    <row r="372" spans="1:54">
      <c r="A372" s="66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23"/>
      <c r="AN372" s="23"/>
      <c r="AO372" s="23"/>
      <c r="AP372" s="23"/>
      <c r="AQ372" s="23"/>
      <c r="AR372" s="8"/>
      <c r="AS372" s="23"/>
      <c r="AT372" s="23"/>
      <c r="BB372" s="66"/>
    </row>
    <row r="373" spans="1:54">
      <c r="A373" s="66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23"/>
      <c r="AN373" s="23"/>
      <c r="AO373" s="23"/>
      <c r="AP373" s="23"/>
      <c r="AQ373" s="23"/>
      <c r="AR373" s="8"/>
      <c r="AS373" s="23"/>
      <c r="AT373" s="23"/>
      <c r="BB373" s="66"/>
    </row>
    <row r="374" spans="1:54">
      <c r="A374" s="66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23"/>
      <c r="AN374" s="23"/>
      <c r="AO374" s="23"/>
      <c r="AP374" s="23"/>
      <c r="AQ374" s="23"/>
      <c r="AR374" s="8"/>
      <c r="AS374" s="23"/>
      <c r="AT374" s="23"/>
      <c r="BB374" s="66"/>
    </row>
    <row r="375" spans="1:54">
      <c r="A375" s="66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23"/>
      <c r="AN375" s="23"/>
      <c r="AO375" s="23"/>
      <c r="AP375" s="23"/>
      <c r="AQ375" s="23"/>
      <c r="AR375" s="8"/>
      <c r="AS375" s="23"/>
      <c r="AT375" s="23"/>
      <c r="BB375" s="66"/>
    </row>
    <row r="376" spans="1:54">
      <c r="A376" s="66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23"/>
      <c r="AN376" s="23"/>
      <c r="AO376" s="23"/>
      <c r="AP376" s="23"/>
      <c r="AQ376" s="23"/>
      <c r="AR376" s="8"/>
      <c r="AS376" s="23"/>
      <c r="AT376" s="23"/>
      <c r="BB376" s="66"/>
    </row>
    <row r="377" spans="1:54">
      <c r="A377" s="66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23"/>
      <c r="AN377" s="23"/>
      <c r="AO377" s="23"/>
      <c r="AP377" s="23"/>
      <c r="AQ377" s="23"/>
      <c r="AR377" s="8"/>
      <c r="AS377" s="23"/>
      <c r="AT377" s="23"/>
      <c r="BB377" s="66"/>
    </row>
    <row r="378" spans="1:54">
      <c r="A378" s="66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23"/>
      <c r="AN378" s="23"/>
      <c r="AO378" s="23"/>
      <c r="AP378" s="23"/>
      <c r="AQ378" s="23"/>
      <c r="AR378" s="8"/>
      <c r="AS378" s="23"/>
      <c r="AT378" s="23"/>
      <c r="BB378" s="66"/>
    </row>
    <row r="379" spans="1:54">
      <c r="A379" s="66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23"/>
      <c r="AN379" s="23"/>
      <c r="AO379" s="23"/>
      <c r="AP379" s="23"/>
      <c r="AQ379" s="23"/>
      <c r="AR379" s="8"/>
      <c r="AS379" s="23"/>
      <c r="AT379" s="23"/>
      <c r="BB379" s="66"/>
    </row>
    <row r="380" spans="1:54">
      <c r="A380" s="66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23"/>
      <c r="AN380" s="23"/>
      <c r="AO380" s="23"/>
      <c r="AP380" s="23"/>
      <c r="AQ380" s="23"/>
      <c r="AR380" s="8"/>
      <c r="AS380" s="23"/>
      <c r="AT380" s="23"/>
      <c r="BB380" s="66"/>
    </row>
    <row r="381" spans="1:54">
      <c r="A381" s="66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23"/>
      <c r="AN381" s="23"/>
      <c r="AO381" s="23"/>
      <c r="AP381" s="23"/>
      <c r="AQ381" s="23"/>
      <c r="AR381" s="8"/>
      <c r="AS381" s="23"/>
      <c r="AT381" s="23"/>
      <c r="BB381" s="66"/>
    </row>
    <row r="382" spans="1:54">
      <c r="A382" s="66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23"/>
      <c r="AN382" s="23"/>
      <c r="AO382" s="23"/>
      <c r="AP382" s="23"/>
      <c r="AQ382" s="23"/>
      <c r="AR382" s="8"/>
      <c r="AS382" s="23"/>
      <c r="AT382" s="23"/>
      <c r="BB382" s="66"/>
    </row>
    <row r="383" spans="1:54">
      <c r="A383" s="66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23"/>
      <c r="AN383" s="23"/>
      <c r="AO383" s="23"/>
      <c r="AP383" s="23"/>
      <c r="AQ383" s="23"/>
      <c r="AR383" s="8"/>
      <c r="AS383" s="23"/>
      <c r="AT383" s="23"/>
      <c r="BB383" s="66"/>
    </row>
    <row r="384" spans="1:54">
      <c r="A384" s="66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23"/>
      <c r="AN384" s="23"/>
      <c r="AO384" s="23"/>
      <c r="AP384" s="23"/>
      <c r="AQ384" s="23"/>
      <c r="AR384" s="8"/>
      <c r="AS384" s="23"/>
      <c r="AT384" s="23"/>
      <c r="BB384" s="66"/>
    </row>
    <row r="385" spans="1:54">
      <c r="A385" s="66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23"/>
      <c r="AN385" s="23"/>
      <c r="AO385" s="23"/>
      <c r="AP385" s="23"/>
      <c r="AQ385" s="23"/>
      <c r="AR385" s="8"/>
      <c r="AS385" s="23"/>
      <c r="AT385" s="23"/>
      <c r="BB385" s="66"/>
    </row>
    <row r="386" spans="1:54">
      <c r="A386" s="66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23"/>
      <c r="AN386" s="23"/>
      <c r="AO386" s="23"/>
      <c r="AP386" s="23"/>
      <c r="AQ386" s="23"/>
      <c r="AR386" s="8"/>
      <c r="AS386" s="23"/>
      <c r="AT386" s="23"/>
      <c r="BB386" s="66"/>
    </row>
    <row r="387" spans="1:54">
      <c r="A387" s="66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23"/>
      <c r="AN387" s="23"/>
      <c r="AO387" s="23"/>
      <c r="AP387" s="23"/>
      <c r="AQ387" s="23"/>
      <c r="AR387" s="8"/>
      <c r="AS387" s="23"/>
      <c r="AT387" s="23"/>
      <c r="BB387" s="66"/>
    </row>
    <row r="388" spans="1:54">
      <c r="A388" s="66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23"/>
      <c r="AN388" s="23"/>
      <c r="AO388" s="23"/>
      <c r="AP388" s="23"/>
      <c r="AQ388" s="23"/>
      <c r="AR388" s="8"/>
      <c r="AS388" s="23"/>
      <c r="AT388" s="23"/>
      <c r="BB388" s="66"/>
    </row>
    <row r="389" spans="1:54">
      <c r="A389" s="66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23"/>
      <c r="AN389" s="23"/>
      <c r="AO389" s="23"/>
      <c r="AP389" s="23"/>
      <c r="AQ389" s="23"/>
      <c r="AR389" s="8"/>
      <c r="AS389" s="23"/>
      <c r="AT389" s="23"/>
      <c r="BB389" s="66"/>
    </row>
    <row r="390" spans="1:54">
      <c r="A390" s="66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23"/>
      <c r="AN390" s="23"/>
      <c r="AO390" s="23"/>
      <c r="AP390" s="23"/>
      <c r="AQ390" s="23"/>
      <c r="AR390" s="8"/>
      <c r="AS390" s="23"/>
      <c r="AT390" s="23"/>
      <c r="BB390" s="66"/>
    </row>
    <row r="391" spans="1:54">
      <c r="A391" s="66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23"/>
      <c r="AN391" s="23"/>
      <c r="AO391" s="23"/>
      <c r="AP391" s="23"/>
      <c r="AQ391" s="23"/>
      <c r="AR391" s="8"/>
      <c r="AS391" s="23"/>
      <c r="AT391" s="23"/>
      <c r="BB391" s="66"/>
    </row>
    <row r="392" spans="1:54">
      <c r="A392" s="66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23"/>
      <c r="AN392" s="23"/>
      <c r="AO392" s="23"/>
      <c r="AP392" s="23"/>
      <c r="AQ392" s="23"/>
      <c r="AR392" s="8"/>
      <c r="AS392" s="23"/>
      <c r="AT392" s="23"/>
      <c r="BB392" s="66"/>
    </row>
    <row r="393" spans="1:54">
      <c r="A393" s="66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23"/>
      <c r="AN393" s="23"/>
      <c r="AO393" s="23"/>
      <c r="AP393" s="23"/>
      <c r="AQ393" s="23"/>
      <c r="AR393" s="8"/>
      <c r="AS393" s="23"/>
      <c r="AT393" s="23"/>
      <c r="BB393" s="66"/>
    </row>
    <row r="394" spans="1:54">
      <c r="A394" s="66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23"/>
      <c r="AN394" s="23"/>
      <c r="AO394" s="23"/>
      <c r="AP394" s="23"/>
      <c r="AQ394" s="23"/>
      <c r="AR394" s="8"/>
      <c r="AS394" s="23"/>
      <c r="AT394" s="23"/>
      <c r="BB394" s="66"/>
    </row>
    <row r="395" spans="1:54">
      <c r="A395" s="66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23"/>
      <c r="AN395" s="23"/>
      <c r="AO395" s="23"/>
      <c r="AP395" s="23"/>
      <c r="AQ395" s="23"/>
      <c r="AR395" s="8"/>
      <c r="AS395" s="23"/>
      <c r="AT395" s="23"/>
      <c r="BB395" s="66"/>
    </row>
    <row r="396" spans="1:54">
      <c r="A396" s="66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23"/>
      <c r="AN396" s="23"/>
      <c r="AO396" s="23"/>
      <c r="AP396" s="23"/>
      <c r="AQ396" s="23"/>
      <c r="AR396" s="8"/>
      <c r="AS396" s="23"/>
      <c r="AT396" s="23"/>
      <c r="BB396" s="66"/>
    </row>
    <row r="397" spans="1:54">
      <c r="A397" s="66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23"/>
      <c r="AN397" s="23"/>
      <c r="AO397" s="23"/>
      <c r="AP397" s="23"/>
      <c r="AQ397" s="23"/>
      <c r="AR397" s="8"/>
      <c r="AS397" s="23"/>
      <c r="AT397" s="23"/>
      <c r="BB397" s="66"/>
    </row>
    <row r="398" spans="1:54">
      <c r="A398" s="66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23"/>
      <c r="AN398" s="23"/>
      <c r="AO398" s="23"/>
      <c r="AP398" s="23"/>
      <c r="AQ398" s="23"/>
      <c r="AR398" s="8"/>
      <c r="AS398" s="23"/>
      <c r="AT398" s="23"/>
      <c r="BB398" s="66"/>
    </row>
    <row r="399" spans="1:54">
      <c r="A399" s="66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23"/>
      <c r="AN399" s="23"/>
      <c r="AO399" s="23"/>
      <c r="AP399" s="23"/>
      <c r="AQ399" s="23"/>
      <c r="AR399" s="8"/>
      <c r="AS399" s="23"/>
      <c r="AT399" s="23"/>
      <c r="BB399" s="66"/>
    </row>
    <row r="400" spans="1:54">
      <c r="A400" s="66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23"/>
      <c r="AN400" s="23"/>
      <c r="AO400" s="23"/>
      <c r="AP400" s="23"/>
      <c r="AQ400" s="23"/>
      <c r="AR400" s="8"/>
      <c r="AS400" s="23"/>
      <c r="AT400" s="23"/>
      <c r="BB400" s="66"/>
    </row>
    <row r="401" spans="1:54">
      <c r="A401" s="66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23"/>
      <c r="AN401" s="23"/>
      <c r="AO401" s="23"/>
      <c r="AP401" s="23"/>
      <c r="AQ401" s="23"/>
      <c r="AR401" s="8"/>
      <c r="AS401" s="23"/>
      <c r="AT401" s="23"/>
      <c r="BB401" s="66"/>
    </row>
    <row r="402" spans="1:54">
      <c r="A402" s="66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23"/>
      <c r="AN402" s="23"/>
      <c r="AO402" s="23"/>
      <c r="AP402" s="23"/>
      <c r="AQ402" s="23"/>
      <c r="AR402" s="8"/>
      <c r="AS402" s="23"/>
      <c r="AT402" s="23"/>
      <c r="BB402" s="66"/>
    </row>
    <row r="403" spans="1:54">
      <c r="A403" s="66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23"/>
      <c r="AN403" s="23"/>
      <c r="AO403" s="23"/>
      <c r="AP403" s="23"/>
      <c r="AQ403" s="23"/>
      <c r="AR403" s="8"/>
      <c r="AS403" s="23"/>
      <c r="AT403" s="23"/>
      <c r="BB403" s="66"/>
    </row>
    <row r="404" spans="1:54">
      <c r="A404" s="66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23"/>
      <c r="AN404" s="23"/>
      <c r="AO404" s="23"/>
      <c r="AP404" s="23"/>
      <c r="AQ404" s="23"/>
      <c r="AR404" s="8"/>
      <c r="AS404" s="23"/>
      <c r="AT404" s="23"/>
      <c r="BB404" s="66"/>
    </row>
    <row r="405" spans="1:54">
      <c r="A405" s="66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23"/>
      <c r="AN405" s="23"/>
      <c r="AO405" s="23"/>
      <c r="AP405" s="23"/>
      <c r="AQ405" s="23"/>
      <c r="AR405" s="8"/>
      <c r="AS405" s="23"/>
      <c r="AT405" s="23"/>
      <c r="BB405" s="66"/>
    </row>
    <row r="406" spans="1:54">
      <c r="A406" s="66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23"/>
      <c r="AN406" s="23"/>
      <c r="AO406" s="23"/>
      <c r="AP406" s="23"/>
      <c r="AQ406" s="23"/>
      <c r="AR406" s="8"/>
      <c r="AS406" s="23"/>
      <c r="AT406" s="23"/>
      <c r="BB406" s="66"/>
    </row>
    <row r="407" spans="1:54">
      <c r="A407" s="66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23"/>
      <c r="AN407" s="23"/>
      <c r="AO407" s="23"/>
      <c r="AP407" s="23"/>
      <c r="AQ407" s="23"/>
      <c r="AR407" s="8"/>
      <c r="AS407" s="23"/>
      <c r="AT407" s="23"/>
      <c r="BB407" s="66"/>
    </row>
    <row r="408" spans="1:54">
      <c r="A408" s="66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23"/>
      <c r="AN408" s="23"/>
      <c r="AO408" s="23"/>
      <c r="AP408" s="23"/>
      <c r="AQ408" s="23"/>
      <c r="AR408" s="8"/>
      <c r="AS408" s="23"/>
      <c r="AT408" s="23"/>
      <c r="BB408" s="66"/>
    </row>
    <row r="409" spans="1:54">
      <c r="A409" s="66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23"/>
      <c r="AN409" s="23"/>
      <c r="AO409" s="23"/>
      <c r="AP409" s="23"/>
      <c r="AQ409" s="23"/>
      <c r="AR409" s="8"/>
      <c r="AS409" s="23"/>
      <c r="AT409" s="23"/>
      <c r="BB409" s="66"/>
    </row>
    <row r="410" spans="1:54">
      <c r="A410" s="66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23"/>
      <c r="AN410" s="23"/>
      <c r="AO410" s="23"/>
      <c r="AP410" s="23"/>
      <c r="AQ410" s="23"/>
      <c r="AR410" s="8"/>
      <c r="AS410" s="23"/>
      <c r="AT410" s="23"/>
      <c r="BB410" s="66"/>
    </row>
    <row r="411" spans="1:54">
      <c r="A411" s="66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23"/>
      <c r="AN411" s="23"/>
      <c r="AO411" s="23"/>
      <c r="AP411" s="23"/>
      <c r="AQ411" s="23"/>
      <c r="AR411" s="8"/>
      <c r="AS411" s="23"/>
      <c r="AT411" s="23"/>
      <c r="BB411" s="66"/>
    </row>
    <row r="412" spans="1:54">
      <c r="A412" s="66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23"/>
      <c r="AN412" s="23"/>
      <c r="AO412" s="23"/>
      <c r="AP412" s="23"/>
      <c r="AQ412" s="23"/>
      <c r="AR412" s="8"/>
      <c r="AS412" s="23"/>
      <c r="AT412" s="23"/>
      <c r="BB412" s="66"/>
    </row>
    <row r="413" spans="1:54">
      <c r="A413" s="66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23"/>
      <c r="AN413" s="23"/>
      <c r="AO413" s="23"/>
      <c r="AP413" s="23"/>
      <c r="AQ413" s="23"/>
      <c r="AR413" s="8"/>
      <c r="AS413" s="23"/>
      <c r="AT413" s="23"/>
      <c r="BB413" s="66"/>
    </row>
    <row r="414" spans="1:54">
      <c r="A414" s="66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23"/>
      <c r="AN414" s="23"/>
      <c r="AO414" s="23"/>
      <c r="AP414" s="23"/>
      <c r="AQ414" s="23"/>
      <c r="AR414" s="8"/>
      <c r="AS414" s="23"/>
      <c r="AT414" s="23"/>
      <c r="BB414" s="66"/>
    </row>
    <row r="415" spans="1:54">
      <c r="A415" s="66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23"/>
      <c r="AN415" s="23"/>
      <c r="AO415" s="23"/>
      <c r="AP415" s="23"/>
      <c r="AQ415" s="23"/>
      <c r="AR415" s="8"/>
      <c r="AS415" s="23"/>
      <c r="AT415" s="23"/>
      <c r="BB415" s="66"/>
    </row>
    <row r="416" spans="1:54">
      <c r="A416" s="66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23"/>
      <c r="AN416" s="23"/>
      <c r="AO416" s="23"/>
      <c r="AP416" s="23"/>
      <c r="AQ416" s="23"/>
      <c r="AR416" s="8"/>
      <c r="AS416" s="23"/>
      <c r="AT416" s="23"/>
      <c r="BB416" s="66"/>
    </row>
    <row r="417" spans="1:54">
      <c r="A417" s="66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23"/>
      <c r="AN417" s="23"/>
      <c r="AO417" s="23"/>
      <c r="AP417" s="23"/>
      <c r="AQ417" s="23"/>
      <c r="AR417" s="8"/>
      <c r="AS417" s="23"/>
      <c r="AT417" s="23"/>
      <c r="BB417" s="66"/>
    </row>
    <row r="418" spans="1:54">
      <c r="A418" s="66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23"/>
      <c r="AN418" s="23"/>
      <c r="AO418" s="23"/>
      <c r="AP418" s="23"/>
      <c r="AQ418" s="23"/>
      <c r="AR418" s="8"/>
      <c r="AS418" s="23"/>
      <c r="AT418" s="23"/>
      <c r="BB418" s="66"/>
    </row>
    <row r="419" spans="1:54">
      <c r="A419" s="66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23"/>
      <c r="AN419" s="23"/>
      <c r="AO419" s="23"/>
      <c r="AP419" s="23"/>
      <c r="AQ419" s="23"/>
      <c r="AR419" s="8"/>
      <c r="AS419" s="23"/>
      <c r="AT419" s="23"/>
      <c r="BB419" s="66"/>
    </row>
    <row r="420" spans="1:54">
      <c r="A420" s="66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23"/>
      <c r="AN420" s="23"/>
      <c r="AO420" s="23"/>
      <c r="AP420" s="23"/>
      <c r="AQ420" s="23"/>
      <c r="AR420" s="8"/>
      <c r="AS420" s="23"/>
      <c r="AT420" s="23"/>
      <c r="BB420" s="66"/>
    </row>
    <row r="421" spans="1:54">
      <c r="A421" s="66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23"/>
      <c r="AN421" s="23"/>
      <c r="AO421" s="23"/>
      <c r="AP421" s="23"/>
      <c r="AQ421" s="23"/>
      <c r="AR421" s="8"/>
      <c r="AS421" s="23"/>
      <c r="AT421" s="23"/>
      <c r="BB421" s="66"/>
    </row>
    <row r="422" spans="1:54">
      <c r="A422" s="66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23"/>
      <c r="AN422" s="23"/>
      <c r="AO422" s="23"/>
      <c r="AP422" s="23"/>
      <c r="AQ422" s="23"/>
      <c r="AR422" s="8"/>
      <c r="AS422" s="23"/>
      <c r="AT422" s="23"/>
      <c r="BB422" s="66"/>
    </row>
    <row r="423" spans="1:54">
      <c r="A423" s="66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23"/>
      <c r="AN423" s="23"/>
      <c r="AO423" s="23"/>
      <c r="AP423" s="23"/>
      <c r="AQ423" s="23"/>
      <c r="AR423" s="8"/>
      <c r="AS423" s="23"/>
      <c r="AT423" s="23"/>
      <c r="BB423" s="66"/>
    </row>
    <row r="424" spans="1:54">
      <c r="A424" s="66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23"/>
      <c r="AN424" s="23"/>
      <c r="AO424" s="23"/>
      <c r="AP424" s="23"/>
      <c r="AQ424" s="23"/>
      <c r="AR424" s="8"/>
      <c r="AS424" s="23"/>
      <c r="AT424" s="23"/>
      <c r="BB424" s="66"/>
    </row>
    <row r="425" spans="1:54">
      <c r="A425" s="66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23"/>
      <c r="AN425" s="23"/>
      <c r="AO425" s="23"/>
      <c r="AP425" s="23"/>
      <c r="AQ425" s="23"/>
      <c r="AR425" s="8"/>
      <c r="AS425" s="23"/>
      <c r="AT425" s="23"/>
      <c r="BB425" s="66"/>
    </row>
    <row r="426" spans="1:54">
      <c r="A426" s="66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23"/>
      <c r="AN426" s="23"/>
      <c r="AO426" s="23"/>
      <c r="AP426" s="23"/>
      <c r="AQ426" s="23"/>
      <c r="AR426" s="8"/>
      <c r="AS426" s="23"/>
      <c r="AT426" s="23"/>
      <c r="BB426" s="66"/>
    </row>
    <row r="427" spans="1:54">
      <c r="A427" s="66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23"/>
      <c r="AN427" s="23"/>
      <c r="AO427" s="23"/>
      <c r="AP427" s="23"/>
      <c r="AQ427" s="23"/>
      <c r="AR427" s="8"/>
      <c r="AS427" s="23"/>
      <c r="AT427" s="23"/>
      <c r="BB427" s="66"/>
    </row>
    <row r="428" spans="1:54">
      <c r="A428" s="66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23"/>
      <c r="AN428" s="23"/>
      <c r="AO428" s="23"/>
      <c r="AP428" s="23"/>
      <c r="AQ428" s="23"/>
      <c r="AR428" s="8"/>
      <c r="AS428" s="23"/>
      <c r="AT428" s="23"/>
      <c r="BB428" s="66"/>
    </row>
    <row r="429" spans="1:54">
      <c r="A429" s="66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23"/>
      <c r="AN429" s="23"/>
      <c r="AO429" s="23"/>
      <c r="AP429" s="23"/>
      <c r="AQ429" s="23"/>
      <c r="AR429" s="8"/>
      <c r="AS429" s="23"/>
      <c r="AT429" s="23"/>
      <c r="BB429" s="66"/>
    </row>
    <row r="430" spans="1:54">
      <c r="A430" s="66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23"/>
      <c r="AN430" s="23"/>
      <c r="AO430" s="23"/>
      <c r="AP430" s="23"/>
      <c r="AQ430" s="23"/>
      <c r="AR430" s="8"/>
      <c r="AS430" s="23"/>
      <c r="AT430" s="23"/>
      <c r="BB430" s="66"/>
    </row>
    <row r="431" spans="1:54">
      <c r="A431" s="66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23"/>
      <c r="AN431" s="23"/>
      <c r="AO431" s="23"/>
      <c r="AP431" s="23"/>
      <c r="AQ431" s="23"/>
      <c r="AR431" s="8"/>
      <c r="AS431" s="23"/>
      <c r="AT431" s="23"/>
      <c r="BB431" s="66"/>
    </row>
    <row r="432" spans="1:54">
      <c r="A432" s="66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23"/>
      <c r="AN432" s="23"/>
      <c r="AO432" s="23"/>
      <c r="AP432" s="23"/>
      <c r="AQ432" s="23"/>
      <c r="AR432" s="8"/>
      <c r="AS432" s="23"/>
      <c r="AT432" s="23"/>
      <c r="BB432" s="66"/>
    </row>
    <row r="433" spans="1:54">
      <c r="A433" s="66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23"/>
      <c r="AN433" s="23"/>
      <c r="AO433" s="23"/>
      <c r="AP433" s="23"/>
      <c r="AQ433" s="23"/>
      <c r="AR433" s="8"/>
      <c r="AS433" s="23"/>
      <c r="AT433" s="23"/>
      <c r="BB433" s="66"/>
    </row>
    <row r="434" spans="1:54">
      <c r="A434" s="66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23"/>
      <c r="AN434" s="23"/>
      <c r="AO434" s="23"/>
      <c r="AP434" s="23"/>
      <c r="AQ434" s="23"/>
      <c r="AR434" s="8"/>
      <c r="AS434" s="23"/>
      <c r="AT434" s="23"/>
      <c r="BB434" s="66"/>
    </row>
    <row r="435" spans="1:54">
      <c r="A435" s="66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23"/>
      <c r="AN435" s="23"/>
      <c r="AO435" s="23"/>
      <c r="AP435" s="23"/>
      <c r="AQ435" s="23"/>
      <c r="AR435" s="8"/>
      <c r="AS435" s="23"/>
      <c r="AT435" s="23"/>
      <c r="BB435" s="66"/>
    </row>
    <row r="436" spans="1:54">
      <c r="A436" s="66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23"/>
      <c r="AN436" s="23"/>
      <c r="AO436" s="23"/>
      <c r="AP436" s="23"/>
      <c r="AQ436" s="23"/>
      <c r="AR436" s="8"/>
      <c r="AS436" s="23"/>
      <c r="AT436" s="23"/>
      <c r="BB436" s="66"/>
    </row>
    <row r="437" spans="1:54">
      <c r="A437" s="66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23"/>
      <c r="AN437" s="23"/>
      <c r="AO437" s="23"/>
      <c r="AP437" s="23"/>
      <c r="AQ437" s="23"/>
      <c r="AR437" s="8"/>
      <c r="AS437" s="23"/>
      <c r="AT437" s="23"/>
      <c r="BB437" s="66"/>
    </row>
    <row r="438" spans="1:54">
      <c r="A438" s="66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23"/>
      <c r="AN438" s="23"/>
      <c r="AO438" s="23"/>
      <c r="AP438" s="23"/>
      <c r="AQ438" s="23"/>
      <c r="AR438" s="8"/>
      <c r="AS438" s="23"/>
      <c r="AT438" s="23"/>
      <c r="BB438" s="66"/>
    </row>
    <row r="439" spans="1:54">
      <c r="A439" s="66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23"/>
      <c r="AN439" s="23"/>
      <c r="AO439" s="23"/>
      <c r="AP439" s="23"/>
      <c r="AQ439" s="23"/>
      <c r="AR439" s="8"/>
      <c r="AS439" s="23"/>
      <c r="AT439" s="23"/>
      <c r="BB439" s="66"/>
    </row>
    <row r="440" spans="1:54">
      <c r="A440" s="66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23"/>
      <c r="AN440" s="23"/>
      <c r="AO440" s="23"/>
      <c r="AP440" s="23"/>
      <c r="AQ440" s="23"/>
      <c r="AR440" s="8"/>
      <c r="AS440" s="23"/>
      <c r="AT440" s="23"/>
      <c r="BB440" s="66"/>
    </row>
    <row r="441" spans="1:54">
      <c r="A441" s="66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23"/>
      <c r="AN441" s="23"/>
      <c r="AO441" s="23"/>
      <c r="AP441" s="23"/>
      <c r="AQ441" s="23"/>
      <c r="AR441" s="8"/>
      <c r="AS441" s="23"/>
      <c r="AT441" s="23"/>
      <c r="BB441" s="66"/>
    </row>
    <row r="442" spans="1:54">
      <c r="A442" s="66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23"/>
      <c r="AN442" s="23"/>
      <c r="AO442" s="23"/>
      <c r="AP442" s="23"/>
      <c r="AQ442" s="23"/>
      <c r="AR442" s="8"/>
      <c r="AS442" s="23"/>
      <c r="AT442" s="23"/>
      <c r="BB442" s="66"/>
    </row>
    <row r="443" spans="1:54">
      <c r="A443" s="66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23"/>
      <c r="AN443" s="23"/>
      <c r="AO443" s="23"/>
      <c r="AP443" s="23"/>
      <c r="AQ443" s="23"/>
      <c r="AR443" s="8"/>
      <c r="AS443" s="23"/>
      <c r="AT443" s="23"/>
      <c r="BB443" s="66"/>
    </row>
    <row r="444" spans="1:54">
      <c r="A444" s="66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23"/>
      <c r="AN444" s="23"/>
      <c r="AO444" s="23"/>
      <c r="AP444" s="23"/>
      <c r="AQ444" s="23"/>
      <c r="AR444" s="8"/>
      <c r="AS444" s="23"/>
      <c r="AT444" s="23"/>
      <c r="BB444" s="66"/>
    </row>
    <row r="445" spans="1:54">
      <c r="A445" s="66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23"/>
      <c r="AN445" s="23"/>
      <c r="AO445" s="23"/>
      <c r="AP445" s="23"/>
      <c r="AQ445" s="23"/>
      <c r="AR445" s="8"/>
      <c r="AS445" s="23"/>
      <c r="AT445" s="23"/>
      <c r="BB445" s="66"/>
    </row>
    <row r="446" spans="1:54">
      <c r="A446" s="66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23"/>
      <c r="AN446" s="23"/>
      <c r="AO446" s="23"/>
      <c r="AP446" s="23"/>
      <c r="AQ446" s="23"/>
      <c r="AR446" s="8"/>
      <c r="AS446" s="23"/>
      <c r="AT446" s="23"/>
      <c r="BB446" s="66"/>
    </row>
    <row r="447" spans="1:54">
      <c r="A447" s="66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23"/>
      <c r="AN447" s="23"/>
      <c r="AO447" s="23"/>
      <c r="AP447" s="23"/>
      <c r="AQ447" s="23"/>
      <c r="AR447" s="8"/>
      <c r="AS447" s="23"/>
      <c r="AT447" s="23"/>
      <c r="BB447" s="66"/>
    </row>
    <row r="448" spans="1:54">
      <c r="A448" s="66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23"/>
      <c r="AN448" s="23"/>
      <c r="AO448" s="23"/>
      <c r="AP448" s="23"/>
      <c r="AQ448" s="23"/>
      <c r="AR448" s="8"/>
      <c r="AS448" s="23"/>
      <c r="AT448" s="23"/>
      <c r="BB448" s="66"/>
    </row>
    <row r="449" spans="1:54">
      <c r="A449" s="66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23"/>
      <c r="AN449" s="23"/>
      <c r="AO449" s="23"/>
      <c r="AP449" s="23"/>
      <c r="AQ449" s="23"/>
      <c r="AR449" s="8"/>
      <c r="AS449" s="23"/>
      <c r="AT449" s="23"/>
      <c r="BB449" s="66"/>
    </row>
    <row r="450" spans="1:54">
      <c r="A450" s="66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23"/>
      <c r="AN450" s="23"/>
      <c r="AO450" s="23"/>
      <c r="AP450" s="23"/>
      <c r="AQ450" s="23"/>
      <c r="AR450" s="8"/>
      <c r="AS450" s="23"/>
      <c r="AT450" s="23"/>
      <c r="BB450" s="66"/>
    </row>
    <row r="451" spans="1:54">
      <c r="A451" s="66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23"/>
      <c r="AN451" s="23"/>
      <c r="AO451" s="23"/>
      <c r="AP451" s="23"/>
      <c r="AQ451" s="23"/>
      <c r="AR451" s="8"/>
      <c r="AS451" s="23"/>
      <c r="AT451" s="23"/>
      <c r="BB451" s="66"/>
    </row>
    <row r="452" spans="1:54">
      <c r="A452" s="66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23"/>
      <c r="AN452" s="23"/>
      <c r="AO452" s="23"/>
      <c r="AP452" s="23"/>
      <c r="AQ452" s="23"/>
      <c r="AR452" s="8"/>
      <c r="AS452" s="23"/>
      <c r="AT452" s="23"/>
      <c r="BB452" s="66"/>
    </row>
    <row r="453" spans="1:54">
      <c r="A453" s="66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23"/>
      <c r="AN453" s="23"/>
      <c r="AO453" s="23"/>
      <c r="AP453" s="23"/>
      <c r="AQ453" s="23"/>
      <c r="AR453" s="8"/>
      <c r="AS453" s="23"/>
      <c r="AT453" s="23"/>
      <c r="BB453" s="66"/>
    </row>
    <row r="454" spans="1:54">
      <c r="A454" s="66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23"/>
      <c r="AN454" s="23"/>
      <c r="AO454" s="23"/>
      <c r="AP454" s="23"/>
      <c r="AQ454" s="23"/>
      <c r="AR454" s="8"/>
      <c r="AS454" s="23"/>
      <c r="AT454" s="23"/>
      <c r="BB454" s="66"/>
    </row>
    <row r="455" spans="1:54">
      <c r="A455" s="66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23"/>
      <c r="AN455" s="23"/>
      <c r="AO455" s="23"/>
      <c r="AP455" s="23"/>
      <c r="AQ455" s="23"/>
      <c r="AR455" s="8"/>
      <c r="AS455" s="23"/>
      <c r="AT455" s="23"/>
      <c r="BB455" s="66"/>
    </row>
    <row r="456" spans="1:54">
      <c r="A456" s="66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23"/>
      <c r="AN456" s="23"/>
      <c r="AO456" s="23"/>
      <c r="AP456" s="23"/>
      <c r="AQ456" s="23"/>
      <c r="AR456" s="8"/>
      <c r="AS456" s="23"/>
      <c r="AT456" s="23"/>
      <c r="BB456" s="66"/>
    </row>
    <row r="457" spans="1:54">
      <c r="A457" s="66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23"/>
      <c r="AN457" s="23"/>
      <c r="AO457" s="23"/>
      <c r="AP457" s="23"/>
      <c r="AQ457" s="23"/>
      <c r="AR457" s="8"/>
      <c r="AS457" s="23"/>
      <c r="AT457" s="23"/>
      <c r="BB457" s="66"/>
    </row>
    <row r="458" spans="1:54">
      <c r="A458" s="66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23"/>
      <c r="AN458" s="23"/>
      <c r="AO458" s="23"/>
      <c r="AP458" s="23"/>
      <c r="AQ458" s="23"/>
      <c r="AR458" s="8"/>
      <c r="AS458" s="23"/>
      <c r="AT458" s="23"/>
      <c r="BB458" s="66"/>
    </row>
    <row r="459" spans="1:54">
      <c r="A459" s="66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23"/>
      <c r="AN459" s="23"/>
      <c r="AO459" s="23"/>
      <c r="AP459" s="23"/>
      <c r="AQ459" s="23"/>
      <c r="AR459" s="8"/>
      <c r="AS459" s="23"/>
      <c r="AT459" s="23"/>
      <c r="BB459" s="66"/>
    </row>
    <row r="460" spans="1:54">
      <c r="A460" s="66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23"/>
      <c r="AN460" s="23"/>
      <c r="AO460" s="23"/>
      <c r="AP460" s="23"/>
      <c r="AQ460" s="23"/>
      <c r="AR460" s="8"/>
      <c r="AS460" s="23"/>
      <c r="AT460" s="23"/>
      <c r="BB460" s="66"/>
    </row>
    <row r="461" spans="1:54">
      <c r="A461" s="66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23"/>
      <c r="AN461" s="23"/>
      <c r="AO461" s="23"/>
      <c r="AP461" s="23"/>
      <c r="AQ461" s="23"/>
      <c r="AR461" s="8"/>
      <c r="AS461" s="23"/>
      <c r="AT461" s="23"/>
      <c r="BB461" s="66"/>
    </row>
    <row r="462" spans="1:54">
      <c r="A462" s="66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23"/>
      <c r="AN462" s="23"/>
      <c r="AO462" s="23"/>
      <c r="AP462" s="23"/>
      <c r="AQ462" s="23"/>
      <c r="AR462" s="8"/>
      <c r="AS462" s="23"/>
      <c r="AT462" s="23"/>
      <c r="BB462" s="66"/>
    </row>
    <row r="463" spans="1:54">
      <c r="A463" s="66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23"/>
      <c r="AN463" s="23"/>
      <c r="AO463" s="23"/>
      <c r="AP463" s="23"/>
      <c r="AQ463" s="23"/>
      <c r="AR463" s="8"/>
      <c r="AS463" s="23"/>
      <c r="AT463" s="23"/>
      <c r="BB463" s="66"/>
    </row>
    <row r="464" spans="1:54">
      <c r="A464" s="66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23"/>
      <c r="AN464" s="23"/>
      <c r="AO464" s="23"/>
      <c r="AP464" s="23"/>
      <c r="AQ464" s="23"/>
      <c r="AR464" s="8"/>
      <c r="AS464" s="23"/>
      <c r="AT464" s="23"/>
      <c r="BB464" s="66"/>
    </row>
    <row r="465" spans="1:54">
      <c r="A465" s="66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23"/>
      <c r="AN465" s="23"/>
      <c r="AO465" s="23"/>
      <c r="AP465" s="23"/>
      <c r="AQ465" s="23"/>
      <c r="AR465" s="8"/>
      <c r="AS465" s="23"/>
      <c r="AT465" s="23"/>
      <c r="BB465" s="66"/>
    </row>
    <row r="466" spans="1:54">
      <c r="A466" s="66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23"/>
      <c r="AN466" s="23"/>
      <c r="AO466" s="23"/>
      <c r="AP466" s="23"/>
      <c r="AQ466" s="23"/>
      <c r="AR466" s="8"/>
      <c r="AS466" s="23"/>
      <c r="AT466" s="23"/>
      <c r="BB466" s="66"/>
    </row>
    <row r="467" spans="1:54">
      <c r="A467" s="66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23"/>
      <c r="AN467" s="23"/>
      <c r="AO467" s="23"/>
      <c r="AP467" s="23"/>
      <c r="AQ467" s="23"/>
      <c r="AR467" s="8"/>
      <c r="AS467" s="23"/>
      <c r="AT467" s="23"/>
      <c r="BB467" s="66"/>
    </row>
    <row r="468" spans="1:54">
      <c r="A468" s="66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23"/>
      <c r="AN468" s="23"/>
      <c r="AO468" s="23"/>
      <c r="AP468" s="23"/>
      <c r="AQ468" s="23"/>
      <c r="AR468" s="8"/>
      <c r="AS468" s="23"/>
      <c r="AT468" s="23"/>
      <c r="BB468" s="66"/>
    </row>
    <row r="469" spans="1:54">
      <c r="A469" s="66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23"/>
      <c r="AN469" s="23"/>
      <c r="AO469" s="23"/>
      <c r="AP469" s="23"/>
      <c r="AQ469" s="23"/>
      <c r="AR469" s="8"/>
      <c r="AS469" s="23"/>
      <c r="AT469" s="23"/>
      <c r="BB469" s="66"/>
    </row>
    <row r="470" spans="1:54">
      <c r="A470" s="66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23"/>
      <c r="AN470" s="23"/>
      <c r="AO470" s="23"/>
      <c r="AP470" s="23"/>
      <c r="AQ470" s="23"/>
      <c r="AR470" s="8"/>
      <c r="AS470" s="23"/>
      <c r="AT470" s="23"/>
      <c r="BB470" s="66"/>
    </row>
    <row r="471" spans="1:54">
      <c r="A471" s="66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23"/>
      <c r="AN471" s="23"/>
      <c r="AO471" s="23"/>
      <c r="AP471" s="23"/>
      <c r="AQ471" s="23"/>
      <c r="AR471" s="8"/>
      <c r="AS471" s="23"/>
      <c r="AT471" s="23"/>
      <c r="BB471" s="66"/>
    </row>
    <row r="472" spans="1:54">
      <c r="A472" s="66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23"/>
      <c r="AN472" s="23"/>
      <c r="AO472" s="23"/>
      <c r="AP472" s="23"/>
      <c r="AQ472" s="23"/>
      <c r="AR472" s="8"/>
      <c r="AS472" s="23"/>
      <c r="AT472" s="23"/>
      <c r="BB472" s="66"/>
    </row>
    <row r="473" spans="1:54">
      <c r="A473" s="66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23"/>
      <c r="AN473" s="23"/>
      <c r="AO473" s="23"/>
      <c r="AP473" s="23"/>
      <c r="AQ473" s="23"/>
      <c r="AR473" s="8"/>
      <c r="AS473" s="23"/>
      <c r="AT473" s="23"/>
      <c r="BB473" s="66"/>
    </row>
    <row r="474" spans="1:54">
      <c r="A474" s="66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23"/>
      <c r="AN474" s="23"/>
      <c r="AO474" s="23"/>
      <c r="AP474" s="23"/>
      <c r="AQ474" s="23"/>
      <c r="AR474" s="8"/>
      <c r="AS474" s="23"/>
      <c r="AT474" s="23"/>
      <c r="BB474" s="66"/>
    </row>
    <row r="475" spans="1:54">
      <c r="A475" s="66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23"/>
      <c r="AN475" s="23"/>
      <c r="AO475" s="23"/>
      <c r="AP475" s="23"/>
      <c r="AQ475" s="23"/>
      <c r="AR475" s="8"/>
      <c r="AS475" s="23"/>
      <c r="AT475" s="23"/>
      <c r="BB475" s="66"/>
    </row>
    <row r="476" spans="1:54">
      <c r="A476" s="66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23"/>
      <c r="AN476" s="23"/>
      <c r="AO476" s="23"/>
      <c r="AP476" s="23"/>
      <c r="AQ476" s="23"/>
      <c r="AR476" s="8"/>
      <c r="AS476" s="23"/>
      <c r="AT476" s="23"/>
      <c r="BB476" s="66"/>
    </row>
    <row r="477" spans="1:54">
      <c r="A477" s="66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23"/>
      <c r="AN477" s="23"/>
      <c r="AO477" s="23"/>
      <c r="AP477" s="23"/>
      <c r="AQ477" s="23"/>
      <c r="AR477" s="8"/>
      <c r="AS477" s="23"/>
      <c r="AT477" s="23"/>
      <c r="BB477" s="66"/>
    </row>
    <row r="478" spans="1:54">
      <c r="A478" s="66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23"/>
      <c r="AN478" s="23"/>
      <c r="AO478" s="23"/>
      <c r="AP478" s="23"/>
      <c r="AQ478" s="23"/>
      <c r="AR478" s="8"/>
      <c r="AS478" s="23"/>
      <c r="AT478" s="23"/>
      <c r="BB478" s="66"/>
    </row>
    <row r="479" spans="1:54">
      <c r="A479" s="66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23"/>
      <c r="AN479" s="23"/>
      <c r="AO479" s="23"/>
      <c r="AP479" s="23"/>
      <c r="AQ479" s="23"/>
      <c r="AR479" s="8"/>
      <c r="AS479" s="23"/>
      <c r="AT479" s="23"/>
      <c r="BB479" s="66"/>
    </row>
    <row r="480" spans="1:54">
      <c r="A480" s="66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23"/>
      <c r="AN480" s="23"/>
      <c r="AO480" s="23"/>
      <c r="AP480" s="23"/>
      <c r="AQ480" s="23"/>
      <c r="AR480" s="8"/>
      <c r="AS480" s="23"/>
      <c r="AT480" s="23"/>
      <c r="BB480" s="66"/>
    </row>
    <row r="481" spans="1:54">
      <c r="A481" s="66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23"/>
      <c r="AN481" s="23"/>
      <c r="AO481" s="23"/>
      <c r="AP481" s="23"/>
      <c r="AQ481" s="23"/>
      <c r="AR481" s="8"/>
      <c r="AS481" s="23"/>
      <c r="AT481" s="23"/>
      <c r="BB481" s="66"/>
    </row>
    <row r="482" spans="1:54">
      <c r="A482" s="66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23"/>
      <c r="AN482" s="23"/>
      <c r="AO482" s="23"/>
      <c r="AP482" s="23"/>
      <c r="AQ482" s="23"/>
      <c r="AR482" s="8"/>
      <c r="AS482" s="23"/>
      <c r="AT482" s="23"/>
      <c r="BB482" s="66"/>
    </row>
    <row r="483" spans="1:54">
      <c r="A483" s="66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23"/>
      <c r="AN483" s="23"/>
      <c r="AO483" s="23"/>
      <c r="AP483" s="23"/>
      <c r="AQ483" s="23"/>
      <c r="AR483" s="8"/>
      <c r="AS483" s="23"/>
      <c r="AT483" s="23"/>
      <c r="BB483" s="66"/>
    </row>
    <row r="484" spans="1:54">
      <c r="A484" s="66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23"/>
      <c r="AN484" s="23"/>
      <c r="AO484" s="23"/>
      <c r="AP484" s="23"/>
      <c r="AQ484" s="23"/>
      <c r="AR484" s="8"/>
      <c r="AS484" s="23"/>
      <c r="AT484" s="23"/>
      <c r="BB484" s="66"/>
    </row>
    <row r="485" spans="1:54">
      <c r="A485" s="66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23"/>
      <c r="AN485" s="23"/>
      <c r="AO485" s="23"/>
      <c r="AP485" s="23"/>
      <c r="AQ485" s="23"/>
      <c r="AR485" s="8"/>
      <c r="AS485" s="23"/>
      <c r="AT485" s="23"/>
      <c r="BB485" s="66"/>
    </row>
    <row r="486" spans="1:54">
      <c r="A486" s="66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23"/>
      <c r="AN486" s="23"/>
      <c r="AO486" s="23"/>
      <c r="AP486" s="23"/>
      <c r="AQ486" s="23"/>
      <c r="AR486" s="8"/>
      <c r="AS486" s="23"/>
      <c r="AT486" s="23"/>
      <c r="BB486" s="66"/>
    </row>
    <row r="487" spans="1:54">
      <c r="A487" s="66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23"/>
      <c r="AN487" s="23"/>
      <c r="AO487" s="23"/>
      <c r="AP487" s="23"/>
      <c r="AQ487" s="23"/>
      <c r="AR487" s="8"/>
      <c r="AS487" s="23"/>
      <c r="AT487" s="23"/>
      <c r="BB487" s="66"/>
    </row>
    <row r="488" spans="1:54">
      <c r="A488" s="66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23"/>
      <c r="AN488" s="23"/>
      <c r="AO488" s="23"/>
      <c r="AP488" s="23"/>
      <c r="AQ488" s="23"/>
      <c r="AR488" s="8"/>
      <c r="AS488" s="23"/>
      <c r="AT488" s="23"/>
      <c r="BB488" s="66"/>
    </row>
    <row r="489" spans="1:54">
      <c r="A489" s="66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23"/>
      <c r="AN489" s="23"/>
      <c r="AO489" s="23"/>
      <c r="AP489" s="23"/>
      <c r="AQ489" s="23"/>
      <c r="AR489" s="8"/>
      <c r="AS489" s="23"/>
      <c r="AT489" s="23"/>
      <c r="BB489" s="66"/>
    </row>
    <row r="490" spans="1:54">
      <c r="A490" s="66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23"/>
      <c r="AN490" s="23"/>
      <c r="AO490" s="23"/>
      <c r="AP490" s="23"/>
      <c r="AQ490" s="23"/>
      <c r="AR490" s="8"/>
      <c r="AS490" s="23"/>
      <c r="AT490" s="23"/>
      <c r="BB490" s="66"/>
    </row>
    <row r="491" spans="1:54">
      <c r="A491" s="66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23"/>
      <c r="AN491" s="23"/>
      <c r="AO491" s="23"/>
      <c r="AP491" s="23"/>
      <c r="AQ491" s="23"/>
      <c r="AR491" s="8"/>
      <c r="AS491" s="23"/>
      <c r="AT491" s="23"/>
      <c r="BB491" s="66"/>
    </row>
    <row r="492" spans="1:54">
      <c r="A492" s="66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23"/>
      <c r="AN492" s="23"/>
      <c r="AO492" s="23"/>
      <c r="AP492" s="23"/>
      <c r="AQ492" s="23"/>
      <c r="AR492" s="8"/>
      <c r="AS492" s="23"/>
      <c r="AT492" s="23"/>
      <c r="BB492" s="66"/>
    </row>
    <row r="493" spans="1:54">
      <c r="A493" s="66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23"/>
      <c r="AN493" s="23"/>
      <c r="AO493" s="23"/>
      <c r="AP493" s="23"/>
      <c r="AQ493" s="23"/>
      <c r="AR493" s="8"/>
      <c r="AS493" s="23"/>
      <c r="AT493" s="23"/>
      <c r="BB493" s="66"/>
    </row>
    <row r="494" spans="1:54">
      <c r="A494" s="66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23"/>
      <c r="AN494" s="23"/>
      <c r="AO494" s="23"/>
      <c r="AP494" s="23"/>
      <c r="AQ494" s="23"/>
      <c r="AR494" s="8"/>
      <c r="AS494" s="23"/>
      <c r="AT494" s="23"/>
      <c r="BB494" s="66"/>
    </row>
    <row r="495" spans="1:54">
      <c r="A495" s="66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23"/>
      <c r="AN495" s="23"/>
      <c r="AO495" s="23"/>
      <c r="AP495" s="23"/>
      <c r="AQ495" s="23"/>
      <c r="AR495" s="8"/>
      <c r="AS495" s="23"/>
      <c r="AT495" s="23"/>
      <c r="BB495" s="66"/>
    </row>
    <row r="496" spans="1:54">
      <c r="A496" s="66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23"/>
      <c r="AN496" s="23"/>
      <c r="AO496" s="23"/>
      <c r="AP496" s="23"/>
      <c r="AQ496" s="23"/>
      <c r="AR496" s="8"/>
      <c r="AS496" s="23"/>
      <c r="AT496" s="23"/>
      <c r="BB496" s="66"/>
    </row>
    <row r="497" spans="1:54">
      <c r="A497" s="66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23"/>
      <c r="AN497" s="23"/>
      <c r="AO497" s="23"/>
      <c r="AP497" s="23"/>
      <c r="AQ497" s="23"/>
      <c r="AR497" s="8"/>
      <c r="AS497" s="23"/>
      <c r="AT497" s="23"/>
      <c r="BB497" s="66"/>
    </row>
    <row r="498" spans="1:54">
      <c r="A498" s="66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23"/>
      <c r="AN498" s="23"/>
      <c r="AO498" s="23"/>
      <c r="AP498" s="23"/>
      <c r="AQ498" s="23"/>
      <c r="AR498" s="8"/>
      <c r="AS498" s="23"/>
      <c r="AT498" s="23"/>
      <c r="BB498" s="66"/>
    </row>
    <row r="499" spans="1:54">
      <c r="A499" s="66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23"/>
      <c r="AN499" s="23"/>
      <c r="AO499" s="23"/>
      <c r="AP499" s="23"/>
      <c r="AQ499" s="23"/>
      <c r="AR499" s="8"/>
      <c r="AS499" s="23"/>
      <c r="AT499" s="23"/>
      <c r="BB499" s="66"/>
    </row>
    <row r="500" spans="1:54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23"/>
      <c r="AN500" s="23"/>
      <c r="AO500" s="23"/>
      <c r="AP500" s="23"/>
      <c r="AQ500" s="23"/>
      <c r="AR500" s="8"/>
      <c r="AS500" s="23"/>
      <c r="AT500" s="23"/>
      <c r="BB500" s="8"/>
    </row>
    <row r="501" spans="1:54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22"/>
      <c r="AN501" s="22"/>
      <c r="AO501" s="22"/>
      <c r="AP501" s="22"/>
      <c r="AQ501" s="22"/>
      <c r="AR501" s="8"/>
      <c r="AS501" s="22"/>
      <c r="AT501" s="22"/>
      <c r="BB501" s="8"/>
    </row>
    <row r="502" spans="1:54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22"/>
      <c r="AN502" s="22"/>
      <c r="AO502" s="22"/>
      <c r="AP502" s="22"/>
      <c r="AQ502" s="22"/>
      <c r="AR502" s="8"/>
      <c r="AS502" s="22"/>
      <c r="AT502" s="22"/>
      <c r="BB502" s="8"/>
    </row>
    <row r="503" spans="1:54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22"/>
      <c r="AN503" s="22"/>
      <c r="AO503" s="22"/>
      <c r="AP503" s="22"/>
      <c r="AQ503" s="22"/>
      <c r="AR503" s="8"/>
      <c r="AS503" s="22"/>
      <c r="AT503" s="22"/>
      <c r="BB503" s="8"/>
    </row>
    <row r="504" spans="1:5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22"/>
      <c r="AN504" s="22"/>
      <c r="AO504" s="22"/>
      <c r="AP504" s="22"/>
      <c r="AQ504" s="22"/>
      <c r="AR504" s="8"/>
      <c r="AS504" s="22"/>
      <c r="AT504" s="22"/>
      <c r="BB504" s="8"/>
    </row>
    <row r="505" spans="1:54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22"/>
      <c r="AN505" s="22"/>
      <c r="AO505" s="22"/>
      <c r="AP505" s="22"/>
      <c r="AQ505" s="22"/>
      <c r="AR505" s="8"/>
      <c r="AS505" s="22"/>
      <c r="AT505" s="22"/>
      <c r="BB505" s="8"/>
    </row>
    <row r="506" spans="1:54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22"/>
      <c r="AN506" s="22"/>
      <c r="AO506" s="22"/>
      <c r="AP506" s="22"/>
      <c r="AQ506" s="22"/>
      <c r="AR506" s="8"/>
      <c r="AS506" s="22"/>
      <c r="AT506" s="22"/>
      <c r="BB506" s="8"/>
    </row>
    <row r="507" spans="1:54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22"/>
      <c r="AN507" s="22"/>
      <c r="AO507" s="22"/>
      <c r="AP507" s="22"/>
      <c r="AQ507" s="22"/>
      <c r="AR507" s="8"/>
      <c r="AS507" s="22"/>
      <c r="AT507" s="22"/>
      <c r="BB507" s="8"/>
    </row>
    <row r="508" spans="1:54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22"/>
      <c r="AN508" s="22"/>
      <c r="AO508" s="22"/>
      <c r="AP508" s="22"/>
      <c r="AQ508" s="22"/>
      <c r="AR508" s="8"/>
      <c r="AS508" s="22"/>
      <c r="AT508" s="22"/>
      <c r="BB508" s="8"/>
    </row>
    <row r="509" spans="1:54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22"/>
      <c r="AN509" s="22"/>
      <c r="AO509" s="22"/>
      <c r="AP509" s="22"/>
      <c r="AQ509" s="22"/>
      <c r="AR509" s="8"/>
      <c r="AS509" s="22"/>
      <c r="AT509" s="22"/>
      <c r="BB509" s="8"/>
    </row>
    <row r="510" spans="1:54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22"/>
      <c r="AN510" s="22"/>
      <c r="AO510" s="22"/>
      <c r="AP510" s="22"/>
      <c r="AQ510" s="22"/>
      <c r="AR510" s="8"/>
      <c r="AS510" s="22"/>
      <c r="AT510" s="22"/>
      <c r="BB510" s="8"/>
    </row>
    <row r="511" spans="1:54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22"/>
      <c r="AN511" s="22"/>
      <c r="AO511" s="22"/>
      <c r="AP511" s="22"/>
      <c r="AQ511" s="22"/>
      <c r="AR511" s="8"/>
      <c r="AS511" s="22"/>
      <c r="AT511" s="22"/>
      <c r="BB511" s="8"/>
    </row>
    <row r="512" spans="1:54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22"/>
      <c r="AN512" s="22"/>
      <c r="AO512" s="22"/>
      <c r="AP512" s="22"/>
      <c r="AQ512" s="22"/>
      <c r="AR512" s="8"/>
      <c r="AS512" s="22"/>
      <c r="AT512" s="22"/>
      <c r="BB512" s="8"/>
    </row>
    <row r="513" spans="1:54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22"/>
      <c r="AN513" s="22"/>
      <c r="AO513" s="22"/>
      <c r="AP513" s="22"/>
      <c r="AQ513" s="22"/>
      <c r="AR513" s="8"/>
      <c r="AS513" s="22"/>
      <c r="AT513" s="22"/>
      <c r="BB513" s="8"/>
    </row>
    <row r="514" spans="1:5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22"/>
      <c r="AN514" s="22"/>
      <c r="AO514" s="22"/>
      <c r="AP514" s="22"/>
      <c r="AQ514" s="22"/>
      <c r="AR514" s="8"/>
      <c r="AS514" s="22"/>
      <c r="AT514" s="22"/>
      <c r="BB514" s="8"/>
    </row>
    <row r="515" spans="1:54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22"/>
      <c r="AN515" s="22"/>
      <c r="AO515" s="22"/>
      <c r="AP515" s="22"/>
      <c r="AQ515" s="22"/>
      <c r="AR515" s="8"/>
      <c r="AS515" s="22"/>
      <c r="AT515" s="22"/>
      <c r="BB515" s="8"/>
    </row>
    <row r="516" spans="1:54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22"/>
      <c r="AN516" s="22"/>
      <c r="AO516" s="22"/>
      <c r="AP516" s="22"/>
      <c r="AQ516" s="22"/>
      <c r="AR516" s="8"/>
      <c r="AS516" s="22"/>
      <c r="AT516" s="22"/>
      <c r="BB516" s="8"/>
    </row>
    <row r="517" spans="1:54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22"/>
      <c r="AN517" s="22"/>
      <c r="AO517" s="22"/>
      <c r="AP517" s="22"/>
      <c r="AQ517" s="22"/>
      <c r="AR517" s="8"/>
      <c r="AS517" s="22"/>
      <c r="AT517" s="22"/>
      <c r="BB517" s="8"/>
    </row>
    <row r="518" spans="1:54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22"/>
      <c r="AN518" s="22"/>
      <c r="AO518" s="22"/>
      <c r="AP518" s="22"/>
      <c r="AQ518" s="22"/>
      <c r="AR518" s="8"/>
      <c r="AS518" s="22"/>
      <c r="AT518" s="22"/>
      <c r="BB518" s="8"/>
    </row>
    <row r="519" spans="1:54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22"/>
      <c r="AN519" s="22"/>
      <c r="AO519" s="22"/>
      <c r="AP519" s="22"/>
      <c r="AQ519" s="22"/>
      <c r="AR519" s="8"/>
      <c r="AS519" s="22"/>
      <c r="AT519" s="22"/>
      <c r="BB519" s="8"/>
    </row>
    <row r="520" spans="1:54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22"/>
      <c r="AN520" s="22"/>
      <c r="AO520" s="22"/>
      <c r="AP520" s="22"/>
      <c r="AQ520" s="22"/>
      <c r="AR520" s="8"/>
      <c r="AS520" s="22"/>
      <c r="AT520" s="22"/>
      <c r="BB520" s="8"/>
    </row>
    <row r="521" spans="1:54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22"/>
      <c r="AN521" s="22"/>
      <c r="AO521" s="22"/>
      <c r="AP521" s="22"/>
      <c r="AQ521" s="22"/>
      <c r="AR521" s="8"/>
      <c r="AS521" s="22"/>
      <c r="AT521" s="22"/>
      <c r="BB521" s="8"/>
    </row>
    <row r="522" spans="1:54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22"/>
      <c r="AN522" s="22"/>
      <c r="AO522" s="22"/>
      <c r="AP522" s="22"/>
      <c r="AQ522" s="22"/>
      <c r="AR522" s="8"/>
      <c r="AS522" s="22"/>
      <c r="AT522" s="22"/>
      <c r="BB522" s="8"/>
    </row>
    <row r="523" spans="1:54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22"/>
      <c r="AN523" s="22"/>
      <c r="AO523" s="22"/>
      <c r="AP523" s="22"/>
      <c r="AQ523" s="22"/>
      <c r="AR523" s="8"/>
      <c r="AS523" s="22"/>
      <c r="AT523" s="22"/>
      <c r="BB523" s="8"/>
    </row>
    <row r="524" spans="1:5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22"/>
      <c r="AN524" s="22"/>
      <c r="AO524" s="22"/>
      <c r="AP524" s="22"/>
      <c r="AQ524" s="22"/>
      <c r="AR524" s="8"/>
      <c r="AS524" s="22"/>
      <c r="AT524" s="22"/>
      <c r="BB524" s="8"/>
    </row>
    <row r="525" spans="1:54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22"/>
      <c r="AN525" s="22"/>
      <c r="AO525" s="22"/>
      <c r="AP525" s="22"/>
      <c r="AQ525" s="22"/>
      <c r="AR525" s="8"/>
      <c r="AS525" s="22"/>
      <c r="AT525" s="22"/>
      <c r="BB525" s="8"/>
    </row>
    <row r="526" spans="1:54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22"/>
      <c r="AN526" s="22"/>
      <c r="AO526" s="22"/>
      <c r="AP526" s="22"/>
      <c r="AQ526" s="22"/>
      <c r="AR526" s="8"/>
      <c r="AS526" s="22"/>
      <c r="AT526" s="22"/>
      <c r="BB526" s="8"/>
    </row>
    <row r="527" spans="1:54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22"/>
      <c r="AN527" s="22"/>
      <c r="AO527" s="22"/>
      <c r="AP527" s="22"/>
      <c r="AQ527" s="22"/>
      <c r="AR527" s="8"/>
      <c r="AS527" s="22"/>
      <c r="AT527" s="22"/>
      <c r="BB527" s="8"/>
    </row>
    <row r="528" spans="1:54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22"/>
      <c r="AN528" s="22"/>
      <c r="AO528" s="22"/>
      <c r="AP528" s="22"/>
      <c r="AQ528" s="22"/>
      <c r="AR528" s="8"/>
      <c r="AS528" s="22"/>
      <c r="AT528" s="22"/>
      <c r="BB528" s="8"/>
    </row>
    <row r="529" spans="1:54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22"/>
      <c r="AN529" s="22"/>
      <c r="AO529" s="22"/>
      <c r="AP529" s="22"/>
      <c r="AQ529" s="22"/>
      <c r="AR529" s="8"/>
      <c r="AS529" s="22"/>
      <c r="AT529" s="22"/>
      <c r="BB529" s="8"/>
    </row>
    <row r="530" spans="1:54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22"/>
      <c r="AN530" s="22"/>
      <c r="AO530" s="22"/>
      <c r="AP530" s="22"/>
      <c r="AQ530" s="22"/>
      <c r="AR530" s="8"/>
      <c r="AS530" s="22"/>
      <c r="AT530" s="22"/>
      <c r="BB530" s="8"/>
    </row>
    <row r="531" spans="1:54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22"/>
      <c r="AN531" s="22"/>
      <c r="AO531" s="22"/>
      <c r="AP531" s="22"/>
      <c r="AQ531" s="22"/>
      <c r="AR531" s="8"/>
      <c r="AS531" s="22"/>
      <c r="AT531" s="22"/>
      <c r="BB531" s="8"/>
    </row>
    <row r="532" spans="1:54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22"/>
      <c r="AN532" s="22"/>
      <c r="AO532" s="22"/>
      <c r="AP532" s="22"/>
      <c r="AQ532" s="22"/>
      <c r="AR532" s="8"/>
      <c r="AS532" s="22"/>
      <c r="AT532" s="22"/>
      <c r="BB532" s="8"/>
    </row>
    <row r="533" spans="1:54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22"/>
      <c r="AN533" s="22"/>
      <c r="AO533" s="22"/>
      <c r="AP533" s="22"/>
      <c r="AQ533" s="22"/>
      <c r="AR533" s="8"/>
      <c r="AS533" s="22"/>
      <c r="AT533" s="22"/>
      <c r="BB533" s="8"/>
    </row>
    <row r="534" spans="1:5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22"/>
      <c r="AN534" s="22"/>
      <c r="AO534" s="22"/>
      <c r="AP534" s="22"/>
      <c r="AQ534" s="22"/>
      <c r="AR534" s="8"/>
      <c r="AS534" s="22"/>
      <c r="AT534" s="22"/>
      <c r="BB534" s="8"/>
    </row>
    <row r="535" spans="1:54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22"/>
      <c r="AN535" s="22"/>
      <c r="AO535" s="22"/>
      <c r="AP535" s="22"/>
      <c r="AQ535" s="22"/>
      <c r="AR535" s="8"/>
      <c r="AS535" s="22"/>
      <c r="AT535" s="22"/>
      <c r="BB535" s="8"/>
    </row>
    <row r="536" spans="1:54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22"/>
      <c r="AN536" s="22"/>
      <c r="AO536" s="22"/>
      <c r="AP536" s="22"/>
      <c r="AQ536" s="22"/>
      <c r="AR536" s="8"/>
      <c r="AS536" s="22"/>
      <c r="AT536" s="22"/>
      <c r="BB536" s="8"/>
    </row>
    <row r="537" spans="1:54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22"/>
      <c r="AN537" s="22"/>
      <c r="AO537" s="22"/>
      <c r="AP537" s="22"/>
      <c r="AQ537" s="22"/>
      <c r="AR537" s="8"/>
      <c r="AS537" s="22"/>
      <c r="AT537" s="22"/>
      <c r="BB537" s="8"/>
    </row>
    <row r="538" spans="1:54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22"/>
      <c r="AN538" s="22"/>
      <c r="AO538" s="22"/>
      <c r="AP538" s="22"/>
      <c r="AQ538" s="22"/>
      <c r="AR538" s="8"/>
      <c r="AS538" s="22"/>
      <c r="AT538" s="22"/>
      <c r="BB538" s="8"/>
    </row>
    <row r="539" spans="1:54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22"/>
      <c r="AN539" s="22"/>
      <c r="AO539" s="22"/>
      <c r="AP539" s="22"/>
      <c r="AQ539" s="22"/>
      <c r="AR539" s="8"/>
      <c r="AS539" s="22"/>
      <c r="AT539" s="22"/>
      <c r="BB539" s="8"/>
    </row>
    <row r="540" spans="1:54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22"/>
      <c r="AN540" s="22"/>
      <c r="AO540" s="22"/>
      <c r="AP540" s="22"/>
      <c r="AQ540" s="22"/>
      <c r="AR540" s="8"/>
      <c r="AS540" s="22"/>
      <c r="AT540" s="22"/>
      <c r="BB540" s="8"/>
    </row>
    <row r="541" spans="1:54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22"/>
      <c r="AN541" s="22"/>
      <c r="AO541" s="22"/>
      <c r="AP541" s="22"/>
      <c r="AQ541" s="22"/>
      <c r="AR541" s="8"/>
      <c r="AS541" s="22"/>
      <c r="AT541" s="22"/>
      <c r="BB541" s="8"/>
    </row>
    <row r="542" spans="1:54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22"/>
      <c r="AN542" s="22"/>
      <c r="AO542" s="22"/>
      <c r="AP542" s="22"/>
      <c r="AQ542" s="22"/>
      <c r="AR542" s="8"/>
      <c r="AS542" s="22"/>
      <c r="AT542" s="22"/>
      <c r="BB542" s="8"/>
    </row>
    <row r="543" spans="1:54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22"/>
      <c r="AN543" s="22"/>
      <c r="AO543" s="22"/>
      <c r="AP543" s="22"/>
      <c r="AQ543" s="22"/>
      <c r="AR543" s="8"/>
      <c r="AS543" s="22"/>
      <c r="AT543" s="22"/>
      <c r="BB543" s="8"/>
    </row>
    <row r="544" spans="1:5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22"/>
      <c r="AN544" s="22"/>
      <c r="AO544" s="22"/>
      <c r="AP544" s="22"/>
      <c r="AQ544" s="22"/>
      <c r="AR544" s="8"/>
      <c r="AS544" s="22"/>
      <c r="AT544" s="22"/>
      <c r="BB544" s="8"/>
    </row>
    <row r="545" spans="1:54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22"/>
      <c r="AN545" s="22"/>
      <c r="AO545" s="22"/>
      <c r="AP545" s="22"/>
      <c r="AQ545" s="22"/>
      <c r="AR545" s="8"/>
      <c r="AS545" s="22"/>
      <c r="AT545" s="22"/>
      <c r="BB545" s="8"/>
    </row>
    <row r="546" spans="1:54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22"/>
      <c r="AN546" s="22"/>
      <c r="AO546" s="22"/>
      <c r="AP546" s="22"/>
      <c r="AQ546" s="22"/>
      <c r="AR546" s="8"/>
      <c r="AS546" s="22"/>
      <c r="AT546" s="22"/>
      <c r="BB546" s="8"/>
    </row>
    <row r="547" spans="1:54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22"/>
      <c r="AN547" s="22"/>
      <c r="AO547" s="22"/>
      <c r="AP547" s="22"/>
      <c r="AQ547" s="22"/>
      <c r="AR547" s="8"/>
      <c r="AS547" s="22"/>
      <c r="AT547" s="22"/>
      <c r="BB547" s="8"/>
    </row>
    <row r="548" spans="1:54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22"/>
      <c r="AN548" s="22"/>
      <c r="AO548" s="22"/>
      <c r="AP548" s="22"/>
      <c r="AQ548" s="22"/>
      <c r="AR548" s="8"/>
      <c r="AS548" s="22"/>
      <c r="AT548" s="22"/>
      <c r="BB548" s="8"/>
    </row>
    <row r="549" spans="1:54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22"/>
      <c r="AN549" s="22"/>
      <c r="AO549" s="22"/>
      <c r="AP549" s="22"/>
      <c r="AQ549" s="22"/>
      <c r="AR549" s="8"/>
      <c r="AS549" s="22"/>
      <c r="AT549" s="22"/>
      <c r="BB549" s="8"/>
    </row>
    <row r="550" spans="1:54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22"/>
      <c r="AN550" s="22"/>
      <c r="AO550" s="22"/>
      <c r="AP550" s="22"/>
      <c r="AQ550" s="22"/>
      <c r="AR550" s="8"/>
      <c r="AS550" s="22"/>
      <c r="AT550" s="22"/>
      <c r="BB550" s="8"/>
    </row>
    <row r="551" spans="1:54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22"/>
      <c r="AN551" s="22"/>
      <c r="AO551" s="22"/>
      <c r="AP551" s="22"/>
      <c r="AQ551" s="22"/>
      <c r="AR551" s="8"/>
      <c r="AS551" s="22"/>
      <c r="AT551" s="22"/>
      <c r="BB551" s="8"/>
    </row>
    <row r="552" spans="1:54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22"/>
      <c r="AN552" s="22"/>
      <c r="AO552" s="22"/>
      <c r="AP552" s="22"/>
      <c r="AQ552" s="22"/>
      <c r="AR552" s="8"/>
      <c r="AS552" s="22"/>
      <c r="AT552" s="22"/>
      <c r="BB552" s="8"/>
    </row>
    <row r="553" spans="1:54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22"/>
      <c r="AN553" s="22"/>
      <c r="AO553" s="22"/>
      <c r="AP553" s="22"/>
      <c r="AQ553" s="22"/>
      <c r="AR553" s="8"/>
      <c r="AS553" s="22"/>
      <c r="AT553" s="22"/>
      <c r="BB553" s="8"/>
    </row>
    <row r="554" spans="1: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22"/>
      <c r="AN554" s="22"/>
      <c r="AO554" s="22"/>
      <c r="AP554" s="22"/>
      <c r="AQ554" s="22"/>
      <c r="AR554" s="8"/>
      <c r="AS554" s="22"/>
      <c r="AT554" s="22"/>
      <c r="BB554" s="8"/>
    </row>
    <row r="555" spans="1:54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22"/>
      <c r="AN555" s="22"/>
      <c r="AO555" s="22"/>
      <c r="AP555" s="22"/>
      <c r="AQ555" s="22"/>
      <c r="AR555" s="8"/>
      <c r="AS555" s="22"/>
      <c r="AT555" s="22"/>
      <c r="BB555" s="8"/>
    </row>
    <row r="556" spans="1:54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22"/>
      <c r="AN556" s="22"/>
      <c r="AO556" s="22"/>
      <c r="AP556" s="22"/>
      <c r="AQ556" s="22"/>
      <c r="AR556" s="8"/>
      <c r="AS556" s="22"/>
      <c r="AT556" s="22"/>
      <c r="BB556" s="8"/>
    </row>
    <row r="557" spans="1:54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22"/>
      <c r="AN557" s="22"/>
      <c r="AO557" s="22"/>
      <c r="AP557" s="22"/>
      <c r="AQ557" s="22"/>
      <c r="AR557" s="8"/>
      <c r="AS557" s="22"/>
      <c r="AT557" s="22"/>
      <c r="BB557" s="8"/>
    </row>
    <row r="558" spans="1:54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22"/>
      <c r="AN558" s="22"/>
      <c r="AO558" s="22"/>
      <c r="AP558" s="22"/>
      <c r="AQ558" s="22"/>
      <c r="AR558" s="8"/>
      <c r="AS558" s="22"/>
      <c r="AT558" s="22"/>
      <c r="BB558" s="8"/>
    </row>
    <row r="559" spans="1:54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22"/>
      <c r="AN559" s="22"/>
      <c r="AO559" s="22"/>
      <c r="AP559" s="22"/>
      <c r="AQ559" s="22"/>
      <c r="AR559" s="8"/>
      <c r="AS559" s="22"/>
      <c r="AT559" s="22"/>
      <c r="BB559" s="8"/>
    </row>
    <row r="560" spans="1:54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22"/>
      <c r="AN560" s="22"/>
      <c r="AO560" s="22"/>
      <c r="AP560" s="22"/>
      <c r="AQ560" s="22"/>
      <c r="AR560" s="8"/>
      <c r="AS560" s="22"/>
      <c r="AT560" s="22"/>
      <c r="BB560" s="8"/>
    </row>
    <row r="561" spans="1:54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22"/>
      <c r="AN561" s="22"/>
      <c r="AO561" s="22"/>
      <c r="AP561" s="22"/>
      <c r="AQ561" s="22"/>
      <c r="AR561" s="8"/>
      <c r="AS561" s="22"/>
      <c r="AT561" s="22"/>
      <c r="BB561" s="8"/>
    </row>
    <row r="562" spans="1:54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22"/>
      <c r="AN562" s="22"/>
      <c r="AO562" s="22"/>
      <c r="AP562" s="22"/>
      <c r="AQ562" s="22"/>
      <c r="AR562" s="8"/>
      <c r="AS562" s="22"/>
      <c r="AT562" s="22"/>
      <c r="BB562" s="8"/>
    </row>
    <row r="563" spans="1:54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22"/>
      <c r="AN563" s="22"/>
      <c r="AO563" s="22"/>
      <c r="AP563" s="22"/>
      <c r="AQ563" s="22"/>
      <c r="AR563" s="8"/>
      <c r="AS563" s="22"/>
      <c r="AT563" s="22"/>
      <c r="BB563" s="8"/>
    </row>
    <row r="564" spans="1:5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22"/>
      <c r="AN564" s="22"/>
      <c r="AO564" s="22"/>
      <c r="AP564" s="22"/>
      <c r="AQ564" s="22"/>
      <c r="AR564" s="8"/>
      <c r="AS564" s="22"/>
      <c r="AT564" s="22"/>
      <c r="BB564" s="8"/>
    </row>
    <row r="565" spans="1:54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22"/>
      <c r="AN565" s="22"/>
      <c r="AO565" s="22"/>
      <c r="AP565" s="22"/>
      <c r="AQ565" s="22"/>
      <c r="AR565" s="8"/>
      <c r="AS565" s="22"/>
      <c r="AT565" s="22"/>
      <c r="BB565" s="8"/>
    </row>
    <row r="566" spans="1:54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22"/>
      <c r="AN566" s="22"/>
      <c r="AO566" s="22"/>
      <c r="AP566" s="22"/>
      <c r="AQ566" s="22"/>
      <c r="AR566" s="8"/>
      <c r="AS566" s="22"/>
      <c r="AT566" s="22"/>
      <c r="BB566" s="8"/>
    </row>
    <row r="567" spans="1:54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22"/>
      <c r="AN567" s="22"/>
      <c r="AO567" s="22"/>
      <c r="AP567" s="22"/>
      <c r="AQ567" s="22"/>
      <c r="AR567" s="8"/>
      <c r="AS567" s="22"/>
      <c r="AT567" s="22"/>
      <c r="BB567" s="8"/>
    </row>
    <row r="568" spans="1:54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22"/>
      <c r="AN568" s="22"/>
      <c r="AO568" s="22"/>
      <c r="AP568" s="22"/>
      <c r="AQ568" s="22"/>
      <c r="AR568" s="8"/>
      <c r="AS568" s="22"/>
      <c r="AT568" s="22"/>
      <c r="BB568" s="8"/>
    </row>
    <row r="569" spans="1:54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22"/>
      <c r="AN569" s="22"/>
      <c r="AO569" s="22"/>
      <c r="AP569" s="22"/>
      <c r="AQ569" s="22"/>
      <c r="AR569" s="8"/>
      <c r="AS569" s="22"/>
      <c r="AT569" s="22"/>
      <c r="BB569" s="8"/>
    </row>
    <row r="570" spans="1:54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22"/>
      <c r="AN570" s="22"/>
      <c r="AO570" s="22"/>
      <c r="AP570" s="22"/>
      <c r="AQ570" s="22"/>
      <c r="AR570" s="8"/>
      <c r="AS570" s="22"/>
      <c r="AT570" s="22"/>
      <c r="BB570" s="8"/>
    </row>
    <row r="571" spans="1:54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22"/>
      <c r="AN571" s="22"/>
      <c r="AO571" s="22"/>
      <c r="AP571" s="22"/>
      <c r="AQ571" s="22"/>
      <c r="AR571" s="8"/>
      <c r="AS571" s="22"/>
      <c r="AT571" s="22"/>
      <c r="BB571" s="8"/>
    </row>
    <row r="572" spans="1:54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22"/>
      <c r="AN572" s="22"/>
      <c r="AO572" s="22"/>
      <c r="AP572" s="22"/>
      <c r="AQ572" s="22"/>
      <c r="AR572" s="8"/>
      <c r="AS572" s="22"/>
      <c r="AT572" s="22"/>
      <c r="BB572" s="8"/>
    </row>
    <row r="573" spans="1:54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22"/>
      <c r="AN573" s="22"/>
      <c r="AO573" s="22"/>
      <c r="AP573" s="22"/>
      <c r="AQ573" s="22"/>
      <c r="AR573" s="8"/>
      <c r="AS573" s="22"/>
      <c r="AT573" s="22"/>
      <c r="BB573" s="8"/>
    </row>
    <row r="574" spans="1:5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22"/>
      <c r="AN574" s="22"/>
      <c r="AO574" s="22"/>
      <c r="AP574" s="22"/>
      <c r="AQ574" s="22"/>
      <c r="AR574" s="8"/>
      <c r="AS574" s="22"/>
      <c r="AT574" s="22"/>
      <c r="BB574" s="8"/>
    </row>
    <row r="575" spans="1:54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22"/>
      <c r="AN575" s="22"/>
      <c r="AO575" s="22"/>
      <c r="AP575" s="22"/>
      <c r="AQ575" s="22"/>
      <c r="AR575" s="8"/>
      <c r="AS575" s="22"/>
      <c r="AT575" s="22"/>
      <c r="BB575" s="8"/>
    </row>
    <row r="576" spans="1:54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22"/>
      <c r="AN576" s="22"/>
      <c r="AO576" s="22"/>
      <c r="AP576" s="22"/>
      <c r="AQ576" s="22"/>
      <c r="AR576" s="8"/>
      <c r="AS576" s="22"/>
      <c r="AT576" s="22"/>
      <c r="BB576" s="8"/>
    </row>
    <row r="577" spans="1:54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22"/>
      <c r="AN577" s="22"/>
      <c r="AO577" s="22"/>
      <c r="AP577" s="22"/>
      <c r="AQ577" s="22"/>
      <c r="AR577" s="8"/>
      <c r="AS577" s="22"/>
      <c r="AT577" s="22"/>
      <c r="BB577" s="8"/>
    </row>
    <row r="578" spans="1:54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22"/>
      <c r="AN578" s="22"/>
      <c r="AO578" s="22"/>
      <c r="AP578" s="22"/>
      <c r="AQ578" s="22"/>
      <c r="AR578" s="8"/>
      <c r="AS578" s="22"/>
      <c r="AT578" s="22"/>
      <c r="BB578" s="8"/>
    </row>
    <row r="579" spans="1:54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22"/>
      <c r="AN579" s="22"/>
      <c r="AO579" s="22"/>
      <c r="AP579" s="22"/>
      <c r="AQ579" s="22"/>
      <c r="AR579" s="8"/>
      <c r="AS579" s="22"/>
      <c r="AT579" s="22"/>
      <c r="BB579" s="8"/>
    </row>
    <row r="580" spans="1:54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22"/>
      <c r="AN580" s="22"/>
      <c r="AO580" s="22"/>
      <c r="AP580" s="22"/>
      <c r="AQ580" s="22"/>
      <c r="AR580" s="8"/>
      <c r="AS580" s="22"/>
      <c r="AT580" s="22"/>
      <c r="BB580" s="8"/>
    </row>
    <row r="581" spans="1:54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22"/>
      <c r="AN581" s="22"/>
      <c r="AO581" s="22"/>
      <c r="AP581" s="22"/>
      <c r="AQ581" s="22"/>
      <c r="AR581" s="8"/>
      <c r="AS581" s="22"/>
      <c r="AT581" s="22"/>
      <c r="BB581" s="8"/>
    </row>
    <row r="582" spans="1:54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22"/>
      <c r="AN582" s="22"/>
      <c r="AO582" s="22"/>
      <c r="AP582" s="22"/>
      <c r="AQ582" s="22"/>
      <c r="AR582" s="8"/>
      <c r="AS582" s="22"/>
      <c r="AT582" s="22"/>
      <c r="BB582" s="8"/>
    </row>
    <row r="583" spans="1:54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22"/>
      <c r="AN583" s="22"/>
      <c r="AO583" s="22"/>
      <c r="AP583" s="22"/>
      <c r="AQ583" s="22"/>
      <c r="AR583" s="8"/>
      <c r="AS583" s="22"/>
      <c r="AT583" s="22"/>
      <c r="BB583" s="8"/>
    </row>
    <row r="584" spans="1:5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22"/>
      <c r="AN584" s="22"/>
      <c r="AO584" s="22"/>
      <c r="AP584" s="22"/>
      <c r="AQ584" s="22"/>
      <c r="AR584" s="8"/>
      <c r="AS584" s="22"/>
      <c r="AT584" s="22"/>
      <c r="BB584" s="8"/>
    </row>
    <row r="585" spans="1:54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22"/>
      <c r="AN585" s="22"/>
      <c r="AO585" s="22"/>
      <c r="AP585" s="22"/>
      <c r="AQ585" s="22"/>
      <c r="AR585" s="8"/>
      <c r="AS585" s="22"/>
      <c r="AT585" s="22"/>
      <c r="BB585" s="8"/>
    </row>
    <row r="586" spans="1:54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22"/>
      <c r="AN586" s="22"/>
      <c r="AO586" s="22"/>
      <c r="AP586" s="22"/>
      <c r="AQ586" s="22"/>
      <c r="AR586" s="8"/>
      <c r="AS586" s="22"/>
      <c r="AT586" s="22"/>
      <c r="BB586" s="8"/>
    </row>
    <row r="587" spans="1:54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22"/>
      <c r="AN587" s="22"/>
      <c r="AO587" s="22"/>
      <c r="AP587" s="22"/>
      <c r="AQ587" s="22"/>
      <c r="AR587" s="8"/>
      <c r="AS587" s="22"/>
      <c r="AT587" s="22"/>
      <c r="BB587" s="8"/>
    </row>
    <row r="588" spans="1:54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22"/>
      <c r="AN588" s="22"/>
      <c r="AO588" s="22"/>
      <c r="AP588" s="22"/>
      <c r="AQ588" s="22"/>
      <c r="AR588" s="8"/>
      <c r="AS588" s="22"/>
      <c r="AT588" s="22"/>
      <c r="BB588" s="8"/>
    </row>
    <row r="589" spans="1:54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22"/>
      <c r="AN589" s="22"/>
      <c r="AO589" s="22"/>
      <c r="AP589" s="22"/>
      <c r="AQ589" s="22"/>
      <c r="AR589" s="8"/>
      <c r="AS589" s="22"/>
      <c r="AT589" s="22"/>
      <c r="BB589" s="8"/>
    </row>
    <row r="590" spans="1:54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22"/>
      <c r="AN590" s="22"/>
      <c r="AO590" s="22"/>
      <c r="AP590" s="22"/>
      <c r="AQ590" s="22"/>
      <c r="AR590" s="8"/>
      <c r="AS590" s="22"/>
      <c r="AT590" s="22"/>
      <c r="BB590" s="8"/>
    </row>
    <row r="591" spans="1:54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22"/>
      <c r="AN591" s="22"/>
      <c r="AO591" s="22"/>
      <c r="AP591" s="22"/>
      <c r="AQ591" s="22"/>
      <c r="AR591" s="8"/>
      <c r="AS591" s="22"/>
      <c r="AT591" s="22"/>
      <c r="BB591" s="8"/>
    </row>
    <row r="592" spans="1:54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22"/>
      <c r="AN592" s="22"/>
      <c r="AO592" s="22"/>
      <c r="AP592" s="22"/>
      <c r="AQ592" s="22"/>
      <c r="AR592" s="8"/>
      <c r="AS592" s="22"/>
      <c r="AT592" s="22"/>
      <c r="BB592" s="8"/>
    </row>
    <row r="593" spans="1:54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22"/>
      <c r="AN593" s="22"/>
      <c r="AO593" s="22"/>
      <c r="AP593" s="22"/>
      <c r="AQ593" s="22"/>
      <c r="AR593" s="8"/>
      <c r="AS593" s="22"/>
      <c r="AT593" s="22"/>
      <c r="BB593" s="8"/>
    </row>
    <row r="594" spans="1:5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22"/>
      <c r="AN594" s="22"/>
      <c r="AO594" s="22"/>
      <c r="AP594" s="22"/>
      <c r="AQ594" s="22"/>
      <c r="AR594" s="8"/>
      <c r="AS594" s="22"/>
      <c r="AT594" s="22"/>
      <c r="BB594" s="8"/>
    </row>
    <row r="595" spans="1:54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22"/>
      <c r="AN595" s="22"/>
      <c r="AO595" s="22"/>
      <c r="AP595" s="22"/>
      <c r="AQ595" s="22"/>
      <c r="AR595" s="8"/>
      <c r="AS595" s="22"/>
      <c r="AT595" s="22"/>
      <c r="BB595" s="8"/>
    </row>
    <row r="596" spans="1:54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22"/>
      <c r="AN596" s="22"/>
      <c r="AO596" s="22"/>
      <c r="AP596" s="22"/>
      <c r="AQ596" s="22"/>
      <c r="AR596" s="8"/>
      <c r="AS596" s="22"/>
      <c r="AT596" s="22"/>
      <c r="BB596" s="8"/>
    </row>
    <row r="597" spans="1:54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22"/>
      <c r="AN597" s="22"/>
      <c r="AO597" s="22"/>
      <c r="AP597" s="22"/>
      <c r="AQ597" s="22"/>
      <c r="AR597" s="8"/>
      <c r="AS597" s="22"/>
      <c r="AT597" s="22"/>
      <c r="BB597" s="8"/>
    </row>
    <row r="598" spans="1:54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22"/>
      <c r="AN598" s="22"/>
      <c r="AO598" s="22"/>
      <c r="AP598" s="22"/>
      <c r="AQ598" s="22"/>
      <c r="AR598" s="8"/>
      <c r="AS598" s="22"/>
      <c r="AT598" s="22"/>
      <c r="BB598" s="8"/>
    </row>
    <row r="599" spans="1:54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22"/>
      <c r="AN599" s="22"/>
      <c r="AO599" s="22"/>
      <c r="AP599" s="22"/>
      <c r="AQ599" s="22"/>
      <c r="AR599" s="8"/>
      <c r="AS599" s="22"/>
      <c r="AT599" s="22"/>
      <c r="BB599" s="8"/>
    </row>
    <row r="600" spans="1:54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22"/>
      <c r="AN600" s="22"/>
      <c r="AO600" s="22"/>
      <c r="AP600" s="22"/>
      <c r="AQ600" s="22"/>
      <c r="AR600" s="8"/>
      <c r="AS600" s="22"/>
      <c r="AT600" s="22"/>
      <c r="BB600" s="8"/>
    </row>
    <row r="601" spans="1:54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22"/>
      <c r="AN601" s="22"/>
      <c r="AO601" s="22"/>
      <c r="AP601" s="22"/>
      <c r="AQ601" s="22"/>
      <c r="AR601" s="8"/>
      <c r="AS601" s="22"/>
      <c r="AT601" s="22"/>
      <c r="BB601" s="8"/>
    </row>
    <row r="602" spans="1:54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22"/>
      <c r="AN602" s="22"/>
      <c r="AO602" s="22"/>
      <c r="AP602" s="22"/>
      <c r="AQ602" s="22"/>
      <c r="AR602" s="8"/>
      <c r="AS602" s="22"/>
      <c r="AT602" s="22"/>
      <c r="BB602" s="8"/>
    </row>
    <row r="603" spans="1:54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22"/>
      <c r="AN603" s="22"/>
      <c r="AO603" s="22"/>
      <c r="AP603" s="22"/>
      <c r="AQ603" s="22"/>
      <c r="AR603" s="8"/>
      <c r="AS603" s="22"/>
      <c r="AT603" s="22"/>
      <c r="BB603" s="8"/>
    </row>
    <row r="604" spans="1:5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22"/>
      <c r="AN604" s="22"/>
      <c r="AO604" s="22"/>
      <c r="AP604" s="22"/>
      <c r="AQ604" s="22"/>
      <c r="AR604" s="8"/>
      <c r="AS604" s="22"/>
      <c r="AT604" s="22"/>
      <c r="BB604" s="8"/>
    </row>
    <row r="605" spans="1:54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22"/>
      <c r="AN605" s="22"/>
      <c r="AO605" s="22"/>
      <c r="AP605" s="22"/>
      <c r="AQ605" s="22"/>
      <c r="AR605" s="8"/>
      <c r="AS605" s="22"/>
      <c r="AT605" s="22"/>
      <c r="BB605" s="8"/>
    </row>
    <row r="606" spans="1:54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22"/>
      <c r="AN606" s="22"/>
      <c r="AO606" s="22"/>
      <c r="AP606" s="22"/>
      <c r="AQ606" s="22"/>
      <c r="AR606" s="8"/>
      <c r="AS606" s="22"/>
      <c r="AT606" s="22"/>
      <c r="BB606" s="8"/>
    </row>
    <row r="607" spans="1:54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22"/>
      <c r="AN607" s="22"/>
      <c r="AO607" s="22"/>
      <c r="AP607" s="22"/>
      <c r="AQ607" s="22"/>
      <c r="AR607" s="8"/>
      <c r="AS607" s="22"/>
      <c r="AT607" s="22"/>
      <c r="BB607" s="8"/>
    </row>
    <row r="608" spans="1:54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22"/>
      <c r="AN608" s="22"/>
      <c r="AO608" s="22"/>
      <c r="AP608" s="22"/>
      <c r="AQ608" s="22"/>
      <c r="AR608" s="8"/>
      <c r="AS608" s="22"/>
      <c r="AT608" s="22"/>
      <c r="BB608" s="8"/>
    </row>
    <row r="609" spans="1:54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22"/>
      <c r="AN609" s="22"/>
      <c r="AO609" s="22"/>
      <c r="AP609" s="22"/>
      <c r="AQ609" s="22"/>
      <c r="AR609" s="8"/>
      <c r="AS609" s="22"/>
      <c r="AT609" s="22"/>
      <c r="BB609" s="8"/>
    </row>
    <row r="610" spans="1:54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22"/>
      <c r="AN610" s="22"/>
      <c r="AO610" s="22"/>
      <c r="AP610" s="22"/>
      <c r="AQ610" s="22"/>
      <c r="AR610" s="8"/>
      <c r="AS610" s="22"/>
      <c r="AT610" s="22"/>
      <c r="BB610" s="8"/>
    </row>
    <row r="611" spans="1:54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22"/>
      <c r="AN611" s="22"/>
      <c r="AO611" s="22"/>
      <c r="AP611" s="22"/>
      <c r="AQ611" s="22"/>
      <c r="AR611" s="8"/>
      <c r="AS611" s="22"/>
      <c r="AT611" s="22"/>
      <c r="BB611" s="8"/>
    </row>
    <row r="612" spans="1:54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22"/>
      <c r="AN612" s="22"/>
      <c r="AO612" s="22"/>
      <c r="AP612" s="22"/>
      <c r="AQ612" s="22"/>
      <c r="AR612" s="8"/>
      <c r="AS612" s="22"/>
      <c r="AT612" s="22"/>
      <c r="BB612" s="8"/>
    </row>
    <row r="613" spans="1:54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22"/>
      <c r="AN613" s="22"/>
      <c r="AO613" s="22"/>
      <c r="AP613" s="22"/>
      <c r="AQ613" s="22"/>
      <c r="AR613" s="8"/>
      <c r="AS613" s="22"/>
      <c r="AT613" s="22"/>
      <c r="BB613" s="8"/>
    </row>
    <row r="614" spans="1:5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22"/>
      <c r="AN614" s="22"/>
      <c r="AO614" s="22"/>
      <c r="AP614" s="22"/>
      <c r="AQ614" s="22"/>
      <c r="AR614" s="8"/>
      <c r="AS614" s="22"/>
      <c r="AT614" s="22"/>
      <c r="BB614" s="8"/>
    </row>
    <row r="615" spans="1:54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22"/>
      <c r="AN615" s="22"/>
      <c r="AO615" s="22"/>
      <c r="AP615" s="22"/>
      <c r="AQ615" s="22"/>
      <c r="AR615" s="8"/>
      <c r="AS615" s="22"/>
      <c r="AT615" s="22"/>
      <c r="BB615" s="8"/>
    </row>
    <row r="616" spans="1:54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22"/>
      <c r="AN616" s="22"/>
      <c r="AO616" s="22"/>
      <c r="AP616" s="22"/>
      <c r="AQ616" s="22"/>
      <c r="AR616" s="8"/>
      <c r="AS616" s="22"/>
      <c r="AT616" s="22"/>
      <c r="BB616" s="8"/>
    </row>
    <row r="617" spans="1:54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22"/>
      <c r="AN617" s="22"/>
      <c r="AO617" s="22"/>
      <c r="AP617" s="22"/>
      <c r="AQ617" s="22"/>
      <c r="AR617" s="8"/>
      <c r="AS617" s="22"/>
      <c r="AT617" s="22"/>
      <c r="BB617" s="8"/>
    </row>
    <row r="618" spans="1:54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22"/>
      <c r="AN618" s="22"/>
      <c r="AO618" s="22"/>
      <c r="AP618" s="22"/>
      <c r="AQ618" s="22"/>
      <c r="AR618" s="8"/>
      <c r="AS618" s="22"/>
      <c r="AT618" s="22"/>
      <c r="BB618" s="8"/>
    </row>
    <row r="619" spans="1:54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22"/>
      <c r="AN619" s="22"/>
      <c r="AO619" s="22"/>
      <c r="AP619" s="22"/>
      <c r="AQ619" s="22"/>
      <c r="AR619" s="8"/>
      <c r="AS619" s="22"/>
      <c r="AT619" s="22"/>
      <c r="BB619" s="8"/>
    </row>
    <row r="620" spans="1:54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22"/>
      <c r="AN620" s="22"/>
      <c r="AO620" s="22"/>
      <c r="AP620" s="22"/>
      <c r="AQ620" s="22"/>
      <c r="AR620" s="8"/>
      <c r="AS620" s="22"/>
      <c r="AT620" s="22"/>
      <c r="BB620" s="8"/>
    </row>
    <row r="621" spans="1:54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22"/>
      <c r="AN621" s="22"/>
      <c r="AO621" s="22"/>
      <c r="AP621" s="22"/>
      <c r="AQ621" s="22"/>
      <c r="AR621" s="8"/>
      <c r="AS621" s="22"/>
      <c r="AT621" s="22"/>
      <c r="BB621" s="8"/>
    </row>
    <row r="622" spans="1:54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22"/>
      <c r="AN622" s="22"/>
      <c r="AO622" s="22"/>
      <c r="AP622" s="22"/>
      <c r="AQ622" s="22"/>
      <c r="AR622" s="8"/>
      <c r="AS622" s="22"/>
      <c r="AT622" s="22"/>
      <c r="BB622" s="8"/>
    </row>
    <row r="623" spans="1:54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22"/>
      <c r="AN623" s="22"/>
      <c r="AO623" s="22"/>
      <c r="AP623" s="22"/>
      <c r="AQ623" s="22"/>
      <c r="AR623" s="8"/>
      <c r="AS623" s="22"/>
      <c r="AT623" s="22"/>
      <c r="BB623" s="8"/>
    </row>
    <row r="624" spans="1:5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22"/>
      <c r="AN624" s="22"/>
      <c r="AO624" s="22"/>
      <c r="AP624" s="22"/>
      <c r="AQ624" s="22"/>
      <c r="AR624" s="8"/>
      <c r="AS624" s="22"/>
      <c r="AT624" s="22"/>
      <c r="BB624" s="8"/>
    </row>
    <row r="625" spans="1:54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22"/>
      <c r="AN625" s="22"/>
      <c r="AO625" s="22"/>
      <c r="AP625" s="22"/>
      <c r="AQ625" s="22"/>
      <c r="AR625" s="8"/>
      <c r="AS625" s="22"/>
      <c r="AT625" s="22"/>
      <c r="BB625" s="8"/>
    </row>
    <row r="626" spans="1:54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22"/>
      <c r="AN626" s="22"/>
      <c r="AO626" s="22"/>
      <c r="AP626" s="22"/>
      <c r="AQ626" s="22"/>
      <c r="AR626" s="8"/>
      <c r="AS626" s="22"/>
      <c r="AT626" s="22"/>
      <c r="BB626" s="8"/>
    </row>
    <row r="627" spans="1:54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22"/>
      <c r="AN627" s="22"/>
      <c r="AO627" s="22"/>
      <c r="AP627" s="22"/>
      <c r="AQ627" s="22"/>
      <c r="AR627" s="8"/>
      <c r="AS627" s="22"/>
      <c r="AT627" s="22"/>
      <c r="BB627" s="8"/>
    </row>
    <row r="628" spans="1:54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22"/>
      <c r="AN628" s="22"/>
      <c r="AO628" s="22"/>
      <c r="AP628" s="22"/>
      <c r="AQ628" s="22"/>
      <c r="AR628" s="8"/>
      <c r="AS628" s="22"/>
      <c r="AT628" s="22"/>
      <c r="BB628" s="8"/>
    </row>
    <row r="629" spans="1:54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22"/>
      <c r="AN629" s="22"/>
      <c r="AO629" s="22"/>
      <c r="AP629" s="22"/>
      <c r="AQ629" s="22"/>
      <c r="AR629" s="8"/>
      <c r="AS629" s="22"/>
      <c r="AT629" s="22"/>
      <c r="BB629" s="8"/>
    </row>
    <row r="630" spans="1:54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22"/>
      <c r="AN630" s="22"/>
      <c r="AO630" s="22"/>
      <c r="AP630" s="22"/>
      <c r="AQ630" s="22"/>
      <c r="AR630" s="8"/>
      <c r="AS630" s="22"/>
      <c r="AT630" s="22"/>
      <c r="BB630" s="8"/>
    </row>
    <row r="631" spans="1:54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22"/>
      <c r="AN631" s="22"/>
      <c r="AO631" s="22"/>
      <c r="AP631" s="22"/>
      <c r="AQ631" s="22"/>
      <c r="AR631" s="8"/>
      <c r="AS631" s="22"/>
      <c r="AT631" s="22"/>
      <c r="BB631" s="8"/>
    </row>
    <row r="632" spans="1:54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22"/>
      <c r="AN632" s="22"/>
      <c r="AO632" s="22"/>
      <c r="AP632" s="22"/>
      <c r="AQ632" s="22"/>
      <c r="AR632" s="8"/>
      <c r="AS632" s="22"/>
      <c r="AT632" s="22"/>
      <c r="BB632" s="8"/>
    </row>
    <row r="633" spans="1:54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22"/>
      <c r="AN633" s="22"/>
      <c r="AO633" s="22"/>
      <c r="AP633" s="22"/>
      <c r="AQ633" s="22"/>
      <c r="AR633" s="8"/>
      <c r="AS633" s="22"/>
      <c r="AT633" s="22"/>
      <c r="BB633" s="8"/>
    </row>
    <row r="634" spans="1:5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22"/>
      <c r="AN634" s="22"/>
      <c r="AO634" s="22"/>
      <c r="AP634" s="22"/>
      <c r="AQ634" s="22"/>
      <c r="AR634" s="8"/>
      <c r="AS634" s="22"/>
      <c r="AT634" s="22"/>
      <c r="BB634" s="8"/>
    </row>
    <row r="635" spans="1:54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22"/>
      <c r="AN635" s="22"/>
      <c r="AO635" s="22"/>
      <c r="AP635" s="22"/>
      <c r="AQ635" s="22"/>
      <c r="AR635" s="8"/>
      <c r="AS635" s="22"/>
      <c r="AT635" s="22"/>
      <c r="BB635" s="8"/>
    </row>
    <row r="636" spans="1:54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22"/>
      <c r="AN636" s="22"/>
      <c r="AO636" s="22"/>
      <c r="AP636" s="22"/>
      <c r="AQ636" s="22"/>
      <c r="AR636" s="8"/>
      <c r="AS636" s="22"/>
      <c r="AT636" s="22"/>
      <c r="BB636" s="8"/>
    </row>
    <row r="637" spans="1:54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22"/>
      <c r="AN637" s="22"/>
      <c r="AO637" s="22"/>
      <c r="AP637" s="22"/>
      <c r="AQ637" s="22"/>
      <c r="AR637" s="8"/>
      <c r="AS637" s="22"/>
      <c r="AT637" s="22"/>
      <c r="BB637" s="8"/>
    </row>
    <row r="638" spans="1:54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22"/>
      <c r="AN638" s="22"/>
      <c r="AO638" s="22"/>
      <c r="AP638" s="22"/>
      <c r="AQ638" s="22"/>
      <c r="AR638" s="8"/>
      <c r="AS638" s="22"/>
      <c r="AT638" s="22"/>
      <c r="BB638" s="8"/>
    </row>
    <row r="639" spans="1:54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22"/>
      <c r="AN639" s="22"/>
      <c r="AO639" s="22"/>
      <c r="AP639" s="22"/>
      <c r="AQ639" s="22"/>
      <c r="AR639" s="8"/>
      <c r="AS639" s="22"/>
      <c r="AT639" s="22"/>
      <c r="BB639" s="8"/>
    </row>
    <row r="640" spans="1:54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22"/>
      <c r="AN640" s="22"/>
      <c r="AO640" s="22"/>
      <c r="AP640" s="22"/>
      <c r="AQ640" s="22"/>
      <c r="AR640" s="8"/>
      <c r="AS640" s="22"/>
      <c r="AT640" s="22"/>
      <c r="BB640" s="8"/>
    </row>
    <row r="641" spans="1:54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22"/>
      <c r="AN641" s="22"/>
      <c r="AO641" s="22"/>
      <c r="AP641" s="22"/>
      <c r="AQ641" s="22"/>
      <c r="AR641" s="8"/>
      <c r="AS641" s="22"/>
      <c r="AT641" s="22"/>
      <c r="BB641" s="8"/>
    </row>
    <row r="642" spans="1:54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22"/>
      <c r="AN642" s="22"/>
      <c r="AO642" s="22"/>
      <c r="AP642" s="22"/>
      <c r="AQ642" s="22"/>
      <c r="AR642" s="8"/>
      <c r="AS642" s="22"/>
      <c r="AT642" s="22"/>
      <c r="BB642" s="8"/>
    </row>
    <row r="643" spans="1:54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22"/>
      <c r="AN643" s="22"/>
      <c r="AO643" s="22"/>
      <c r="AP643" s="22"/>
      <c r="AQ643" s="22"/>
      <c r="AR643" s="8"/>
      <c r="AS643" s="22"/>
      <c r="AT643" s="22"/>
      <c r="BB643" s="8"/>
    </row>
    <row r="644" spans="1:5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22"/>
      <c r="AN644" s="22"/>
      <c r="AO644" s="22"/>
      <c r="AP644" s="22"/>
      <c r="AQ644" s="22"/>
      <c r="AR644" s="8"/>
      <c r="AS644" s="22"/>
      <c r="AT644" s="22"/>
      <c r="BB644" s="8"/>
    </row>
    <row r="645" spans="1:54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22"/>
      <c r="AN645" s="22"/>
      <c r="AO645" s="22"/>
      <c r="AP645" s="22"/>
      <c r="AQ645" s="22"/>
      <c r="AR645" s="8"/>
      <c r="AS645" s="22"/>
      <c r="AT645" s="22"/>
      <c r="BB645" s="8"/>
    </row>
    <row r="646" spans="1:54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3"/>
      <c r="AN646" s="3"/>
      <c r="AO646" s="3"/>
      <c r="AP646" s="3"/>
      <c r="AQ646" s="3"/>
      <c r="AR646" s="8"/>
      <c r="AS646" s="3"/>
      <c r="AT646" s="3"/>
      <c r="BB646" s="8"/>
    </row>
    <row r="647" spans="1:54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3"/>
      <c r="AN647" s="3"/>
      <c r="AO647" s="3"/>
      <c r="AP647" s="3"/>
      <c r="AQ647" s="3"/>
      <c r="AR647" s="8"/>
      <c r="AS647" s="3"/>
      <c r="AT647" s="3"/>
      <c r="BB647" s="8"/>
    </row>
    <row r="648" spans="1:54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3"/>
      <c r="AN648" s="3"/>
      <c r="AO648" s="3"/>
      <c r="AP648" s="3"/>
      <c r="AQ648" s="3"/>
      <c r="AR648" s="8"/>
      <c r="AS648" s="3"/>
      <c r="AT648" s="3"/>
      <c r="BB648" s="8"/>
    </row>
    <row r="649" spans="1:54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3"/>
      <c r="AN649" s="3"/>
      <c r="AO649" s="3"/>
      <c r="AP649" s="3"/>
      <c r="AQ649" s="3"/>
      <c r="AR649" s="8"/>
      <c r="AS649" s="3"/>
      <c r="AT649" s="3"/>
      <c r="BB649" s="8"/>
    </row>
    <row r="650" spans="1:54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3"/>
      <c r="AN650" s="3"/>
      <c r="AO650" s="3"/>
      <c r="AP650" s="3"/>
      <c r="AQ650" s="3"/>
      <c r="AR650" s="8"/>
      <c r="AS650" s="3"/>
      <c r="AT650" s="3"/>
      <c r="BB650" s="8"/>
    </row>
    <row r="651" spans="1:54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3"/>
      <c r="AN651" s="3"/>
      <c r="AO651" s="3"/>
      <c r="AP651" s="3"/>
      <c r="AQ651" s="3"/>
      <c r="AR651" s="8"/>
      <c r="AS651" s="3"/>
      <c r="AT651" s="3"/>
      <c r="BB651" s="8"/>
    </row>
    <row r="652" spans="1:54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3"/>
      <c r="AN652" s="3"/>
      <c r="AO652" s="3"/>
      <c r="AP652" s="3"/>
      <c r="AQ652" s="3"/>
      <c r="AR652" s="8"/>
      <c r="AS652" s="3"/>
      <c r="AT652" s="3"/>
      <c r="BB652" s="8"/>
    </row>
    <row r="653" spans="1:54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3"/>
      <c r="AN653" s="3"/>
      <c r="AO653" s="3"/>
      <c r="AP653" s="3"/>
      <c r="AQ653" s="3"/>
      <c r="AR653" s="8"/>
      <c r="AS653" s="3"/>
      <c r="AT653" s="3"/>
      <c r="BB653" s="8"/>
    </row>
    <row r="654" spans="1: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3"/>
      <c r="AN654" s="3"/>
      <c r="AO654" s="3"/>
      <c r="AP654" s="3"/>
      <c r="AQ654" s="3"/>
      <c r="AR654" s="8"/>
      <c r="AS654" s="3"/>
      <c r="AT654" s="3"/>
      <c r="BB654" s="8"/>
    </row>
    <row r="655" spans="1:54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3"/>
      <c r="AN655" s="3"/>
      <c r="AO655" s="3"/>
      <c r="AP655" s="3"/>
      <c r="AQ655" s="3"/>
      <c r="AR655" s="8"/>
      <c r="AS655" s="3"/>
      <c r="AT655" s="3"/>
      <c r="BB655" s="8"/>
    </row>
    <row r="656" spans="1:54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3"/>
      <c r="AN656" s="3"/>
      <c r="AO656" s="3"/>
      <c r="AP656" s="3"/>
      <c r="AQ656" s="3"/>
      <c r="AR656" s="8"/>
      <c r="AS656" s="3"/>
      <c r="AT656" s="3"/>
      <c r="BB656" s="8"/>
    </row>
    <row r="657" spans="1:54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3"/>
      <c r="AN657" s="3"/>
      <c r="AO657" s="3"/>
      <c r="AP657" s="3"/>
      <c r="AQ657" s="3"/>
      <c r="AR657" s="8"/>
      <c r="AS657" s="3"/>
      <c r="AT657" s="3"/>
      <c r="BB657" s="8"/>
    </row>
    <row r="658" spans="1:54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3"/>
      <c r="AN658" s="3"/>
      <c r="AO658" s="3"/>
      <c r="AP658" s="3"/>
      <c r="AQ658" s="3"/>
      <c r="AR658" s="8"/>
      <c r="AS658" s="3"/>
      <c r="AT658" s="3"/>
      <c r="BB658" s="8"/>
    </row>
    <row r="659" spans="1:54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3"/>
      <c r="AN659" s="3"/>
      <c r="AO659" s="3"/>
      <c r="AP659" s="3"/>
      <c r="AQ659" s="3"/>
      <c r="AR659" s="8"/>
      <c r="AS659" s="3"/>
      <c r="AT659" s="3"/>
      <c r="BB659" s="8"/>
    </row>
    <row r="660" spans="1:54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3"/>
      <c r="AN660" s="3"/>
      <c r="AO660" s="3"/>
      <c r="AP660" s="3"/>
      <c r="AQ660" s="3"/>
      <c r="AR660" s="8"/>
      <c r="AS660" s="3"/>
      <c r="AT660" s="3"/>
      <c r="BB660" s="8"/>
    </row>
    <row r="661" spans="1:54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3"/>
      <c r="AN661" s="3"/>
      <c r="AO661" s="3"/>
      <c r="AP661" s="3"/>
      <c r="AQ661" s="3"/>
      <c r="AR661" s="8"/>
      <c r="AS661" s="3"/>
      <c r="AT661" s="3"/>
      <c r="BB661" s="8"/>
    </row>
    <row r="662" spans="1:54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3"/>
      <c r="AN662" s="3"/>
      <c r="AO662" s="3"/>
      <c r="AP662" s="3"/>
      <c r="AQ662" s="3"/>
      <c r="AR662" s="8"/>
      <c r="AS662" s="3"/>
      <c r="AT662" s="3"/>
      <c r="BB662" s="8"/>
    </row>
    <row r="663" spans="1:54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3"/>
      <c r="AN663" s="3"/>
      <c r="AO663" s="3"/>
      <c r="AP663" s="3"/>
      <c r="AQ663" s="3"/>
      <c r="AR663" s="8"/>
      <c r="AS663" s="3"/>
      <c r="AT663" s="3"/>
      <c r="BB663" s="8"/>
    </row>
    <row r="664" spans="1:5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3"/>
      <c r="AN664" s="3"/>
      <c r="AO664" s="3"/>
      <c r="AP664" s="3"/>
      <c r="AQ664" s="3"/>
      <c r="AR664" s="8"/>
      <c r="AS664" s="3"/>
      <c r="AT664" s="3"/>
      <c r="BB664" s="8"/>
    </row>
    <row r="665" spans="1:54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3"/>
      <c r="AN665" s="3"/>
      <c r="AO665" s="3"/>
      <c r="AP665" s="3"/>
      <c r="AQ665" s="3"/>
      <c r="AR665" s="8"/>
      <c r="AS665" s="3"/>
      <c r="AT665" s="3"/>
      <c r="BB665" s="8"/>
    </row>
    <row r="666" spans="1:54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3"/>
      <c r="AN666" s="3"/>
      <c r="AO666" s="3"/>
      <c r="AP666" s="3"/>
      <c r="AQ666" s="3"/>
      <c r="AR666" s="8"/>
      <c r="AS666" s="3"/>
      <c r="AT666" s="3"/>
      <c r="BB666" s="8"/>
    </row>
    <row r="667" spans="1:54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3"/>
      <c r="AN667" s="3"/>
      <c r="AO667" s="3"/>
      <c r="AP667" s="3"/>
      <c r="AQ667" s="3"/>
      <c r="AR667" s="8"/>
      <c r="AS667" s="3"/>
      <c r="AT667" s="3"/>
      <c r="BB667" s="8"/>
    </row>
    <row r="668" spans="1:54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3"/>
      <c r="AN668" s="3"/>
      <c r="AO668" s="3"/>
      <c r="AP668" s="3"/>
      <c r="AQ668" s="3"/>
      <c r="AR668" s="8"/>
      <c r="AS668" s="3"/>
      <c r="AT668" s="3"/>
      <c r="BB668" s="8"/>
    </row>
    <row r="669" spans="1:54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3"/>
      <c r="AN669" s="3"/>
      <c r="AO669" s="3"/>
      <c r="AP669" s="3"/>
      <c r="AQ669" s="3"/>
      <c r="AR669" s="8"/>
      <c r="AS669" s="3"/>
      <c r="AT669" s="3"/>
      <c r="BB669" s="8"/>
    </row>
    <row r="670" spans="1:54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3"/>
      <c r="AN670" s="3"/>
      <c r="AO670" s="3"/>
      <c r="AP670" s="3"/>
      <c r="AQ670" s="3"/>
      <c r="AR670" s="8"/>
      <c r="AS670" s="3"/>
      <c r="AT670" s="3"/>
      <c r="BB670" s="8"/>
    </row>
    <row r="671" spans="1:54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3"/>
      <c r="AN671" s="3"/>
      <c r="AO671" s="3"/>
      <c r="AP671" s="3"/>
      <c r="AQ671" s="3"/>
      <c r="AR671" s="8"/>
      <c r="AS671" s="3"/>
      <c r="AT671" s="3"/>
      <c r="BB671" s="8"/>
    </row>
    <row r="672" spans="1:54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3"/>
      <c r="AN672" s="3"/>
      <c r="AO672" s="3"/>
      <c r="AP672" s="3"/>
      <c r="AQ672" s="3"/>
      <c r="AR672" s="8"/>
      <c r="AS672" s="3"/>
      <c r="AT672" s="3"/>
      <c r="BB672" s="8"/>
    </row>
    <row r="673" spans="1:54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3"/>
      <c r="AN673" s="3"/>
      <c r="AO673" s="3"/>
      <c r="AP673" s="3"/>
      <c r="AQ673" s="3"/>
      <c r="AR673" s="8"/>
      <c r="AS673" s="3"/>
      <c r="AT673" s="3"/>
      <c r="BB673" s="8"/>
    </row>
    <row r="674" spans="1:5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3"/>
      <c r="AN674" s="3"/>
      <c r="AO674" s="3"/>
      <c r="AP674" s="3"/>
      <c r="AQ674" s="3"/>
      <c r="AR674" s="8"/>
      <c r="AS674" s="3"/>
      <c r="AT674" s="3"/>
      <c r="BB674" s="8"/>
    </row>
    <row r="675" spans="1:54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3"/>
      <c r="AN675" s="3"/>
      <c r="AO675" s="3"/>
      <c r="AP675" s="3"/>
      <c r="AQ675" s="3"/>
      <c r="AR675" s="8"/>
      <c r="AS675" s="3"/>
      <c r="AT675" s="3"/>
      <c r="BB675" s="8"/>
    </row>
    <row r="676" spans="1:54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3"/>
      <c r="AN676" s="3"/>
      <c r="AO676" s="3"/>
      <c r="AP676" s="3"/>
      <c r="AQ676" s="3"/>
      <c r="AR676" s="8"/>
      <c r="AS676" s="3"/>
      <c r="AT676" s="3"/>
      <c r="BB676" s="8"/>
    </row>
    <row r="677" spans="1:54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3"/>
      <c r="AN677" s="3"/>
      <c r="AO677" s="3"/>
      <c r="AP677" s="3"/>
      <c r="AQ677" s="3"/>
      <c r="AR677" s="8"/>
      <c r="AS677" s="3"/>
      <c r="AT677" s="3"/>
      <c r="BB677" s="8"/>
    </row>
    <row r="678" spans="1:54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3"/>
      <c r="AN678" s="3"/>
      <c r="AO678" s="3"/>
      <c r="AP678" s="3"/>
      <c r="AQ678" s="3"/>
      <c r="AR678" s="8"/>
      <c r="AS678" s="3"/>
      <c r="AT678" s="3"/>
      <c r="BB678" s="8"/>
    </row>
    <row r="679" spans="1:54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3"/>
      <c r="AN679" s="3"/>
      <c r="AO679" s="3"/>
      <c r="AP679" s="3"/>
      <c r="AQ679" s="3"/>
      <c r="AR679" s="8"/>
      <c r="AS679" s="3"/>
      <c r="AT679" s="3"/>
      <c r="BB679" s="8"/>
    </row>
    <row r="680" spans="1:54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3"/>
      <c r="AN680" s="3"/>
      <c r="AO680" s="3"/>
      <c r="AP680" s="3"/>
      <c r="AQ680" s="3"/>
      <c r="AR680" s="8"/>
      <c r="AS680" s="3"/>
      <c r="AT680" s="3"/>
      <c r="BB680" s="8"/>
    </row>
    <row r="681" spans="1:54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3"/>
      <c r="AN681" s="3"/>
      <c r="AO681" s="3"/>
      <c r="AP681" s="3"/>
      <c r="AQ681" s="3"/>
      <c r="AR681" s="8"/>
      <c r="AS681" s="3"/>
      <c r="AT681" s="3"/>
      <c r="BB681" s="8"/>
    </row>
    <row r="682" spans="1:54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3"/>
      <c r="AN682" s="3"/>
      <c r="AO682" s="3"/>
      <c r="AP682" s="3"/>
      <c r="AQ682" s="3"/>
      <c r="AR682" s="8"/>
      <c r="AS682" s="3"/>
      <c r="AT682" s="3"/>
      <c r="BB682" s="8"/>
    </row>
    <row r="683" spans="1:54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3"/>
      <c r="AN683" s="3"/>
      <c r="AO683" s="3"/>
      <c r="AP683" s="3"/>
      <c r="AQ683" s="3"/>
      <c r="AR683" s="8"/>
      <c r="AS683" s="3"/>
      <c r="AT683" s="3"/>
      <c r="BB683" s="8"/>
    </row>
    <row r="684" spans="1:5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3"/>
      <c r="AN684" s="3"/>
      <c r="AO684" s="3"/>
      <c r="AP684" s="3"/>
      <c r="AQ684" s="3"/>
      <c r="AR684" s="8"/>
      <c r="AS684" s="3"/>
      <c r="AT684" s="3"/>
      <c r="BB684" s="8"/>
    </row>
    <row r="685" spans="1:54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3"/>
      <c r="AN685" s="3"/>
      <c r="AO685" s="3"/>
      <c r="AP685" s="3"/>
      <c r="AQ685" s="3"/>
      <c r="AR685" s="8"/>
      <c r="AS685" s="3"/>
      <c r="AT685" s="3"/>
      <c r="BB685" s="8"/>
    </row>
    <row r="686" spans="1:54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3"/>
      <c r="AN686" s="3"/>
      <c r="AO686" s="3"/>
      <c r="AP686" s="3"/>
      <c r="AQ686" s="3"/>
      <c r="AR686" s="8"/>
      <c r="AS686" s="3"/>
      <c r="AT686" s="3"/>
      <c r="BB686" s="8"/>
    </row>
    <row r="687" spans="1:54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3"/>
      <c r="AN687" s="3"/>
      <c r="AO687" s="3"/>
      <c r="AP687" s="3"/>
      <c r="AQ687" s="3"/>
      <c r="AR687" s="8"/>
      <c r="AS687" s="3"/>
      <c r="AT687" s="3"/>
      <c r="BB687" s="8"/>
    </row>
    <row r="688" spans="1:54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3"/>
      <c r="AN688" s="3"/>
      <c r="AO688" s="3"/>
      <c r="AP688" s="3"/>
      <c r="AQ688" s="3"/>
      <c r="AR688" s="8"/>
      <c r="AS688" s="3"/>
      <c r="AT688" s="3"/>
      <c r="BB688" s="8"/>
    </row>
    <row r="689" spans="1:54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3"/>
      <c r="AN689" s="3"/>
      <c r="AO689" s="3"/>
      <c r="AP689" s="3"/>
      <c r="AQ689" s="3"/>
      <c r="AR689" s="8"/>
      <c r="AS689" s="3"/>
      <c r="AT689" s="3"/>
      <c r="BB689" s="8"/>
    </row>
    <row r="690" spans="1:54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3"/>
      <c r="AN690" s="3"/>
      <c r="AO690" s="3"/>
      <c r="AP690" s="3"/>
      <c r="AQ690" s="3"/>
      <c r="AR690" s="8"/>
      <c r="AS690" s="3"/>
      <c r="AT690" s="3"/>
      <c r="BB690" s="8"/>
    </row>
    <row r="691" spans="1:54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3"/>
      <c r="AN691" s="3"/>
      <c r="AO691" s="3"/>
      <c r="AP691" s="3"/>
      <c r="AQ691" s="3"/>
      <c r="AR691" s="8"/>
      <c r="AS691" s="3"/>
      <c r="AT691" s="3"/>
      <c r="BB691" s="8"/>
    </row>
    <row r="692" spans="1:54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3"/>
      <c r="AN692" s="3"/>
      <c r="AO692" s="3"/>
      <c r="AP692" s="3"/>
      <c r="AQ692" s="3"/>
      <c r="AR692" s="8"/>
      <c r="AS692" s="3"/>
      <c r="AT692" s="3"/>
      <c r="BB692" s="8"/>
    </row>
    <row r="693" spans="1:54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3"/>
      <c r="AN693" s="3"/>
      <c r="AO693" s="3"/>
      <c r="AP693" s="3"/>
      <c r="AQ693" s="3"/>
      <c r="AR693" s="8"/>
      <c r="AS693" s="3"/>
      <c r="AT693" s="3"/>
      <c r="BB693" s="8"/>
    </row>
    <row r="694" spans="1:5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3"/>
      <c r="AN694" s="3"/>
      <c r="AO694" s="3"/>
      <c r="AP694" s="3"/>
      <c r="AQ694" s="3"/>
      <c r="AR694" s="8"/>
      <c r="AS694" s="3"/>
      <c r="AT694" s="3"/>
      <c r="BB694" s="8"/>
    </row>
    <row r="695" spans="1:54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3"/>
      <c r="AN695" s="3"/>
      <c r="AO695" s="3"/>
      <c r="AP695" s="3"/>
      <c r="AQ695" s="3"/>
      <c r="AR695" s="8"/>
      <c r="AS695" s="3"/>
      <c r="AT695" s="3"/>
      <c r="BB695" s="8"/>
    </row>
    <row r="696" spans="1:54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3"/>
      <c r="AN696" s="3"/>
      <c r="AO696" s="3"/>
      <c r="AP696" s="3"/>
      <c r="AQ696" s="3"/>
      <c r="AR696" s="8"/>
      <c r="AS696" s="3"/>
      <c r="AT696" s="3"/>
      <c r="BB696" s="8"/>
    </row>
    <row r="697" spans="1:54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3"/>
      <c r="AN697" s="3"/>
      <c r="AO697" s="3"/>
      <c r="AP697" s="3"/>
      <c r="AQ697" s="3"/>
      <c r="AR697" s="8"/>
      <c r="AS697" s="3"/>
      <c r="AT697" s="3"/>
      <c r="BB697" s="8"/>
    </row>
    <row r="698" spans="1:54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3"/>
      <c r="AN698" s="3"/>
      <c r="AO698" s="3"/>
      <c r="AP698" s="3"/>
      <c r="AQ698" s="3"/>
      <c r="AR698" s="8"/>
      <c r="AS698" s="3"/>
      <c r="AT698" s="3"/>
      <c r="BB698" s="8"/>
    </row>
    <row r="699" spans="1:54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3"/>
      <c r="AN699" s="3"/>
      <c r="AO699" s="3"/>
      <c r="AP699" s="3"/>
      <c r="AQ699" s="3"/>
      <c r="AR699" s="8"/>
      <c r="AS699" s="3"/>
      <c r="AT699" s="3"/>
      <c r="BB699" s="8"/>
    </row>
    <row r="700" spans="1:54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3"/>
      <c r="AN700" s="3"/>
      <c r="AO700" s="3"/>
      <c r="AP700" s="3"/>
      <c r="AQ700" s="3"/>
      <c r="AR700" s="8"/>
      <c r="AS700" s="3"/>
      <c r="AT700" s="3"/>
      <c r="BB700" s="8"/>
    </row>
    <row r="701" spans="1:54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3"/>
      <c r="AN701" s="3"/>
      <c r="AO701" s="3"/>
      <c r="AP701" s="3"/>
      <c r="AQ701" s="3"/>
      <c r="AR701" s="8"/>
      <c r="AS701" s="3"/>
      <c r="AT701" s="3"/>
      <c r="BB701" s="8"/>
    </row>
    <row r="702" spans="1:54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3"/>
      <c r="AN702" s="3"/>
      <c r="AO702" s="3"/>
      <c r="AP702" s="3"/>
      <c r="AQ702" s="3"/>
      <c r="AR702" s="8"/>
      <c r="AS702" s="3"/>
      <c r="AT702" s="3"/>
      <c r="BB702" s="8"/>
    </row>
    <row r="703" spans="1:54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3"/>
      <c r="AN703" s="3"/>
      <c r="AO703" s="3"/>
      <c r="AP703" s="3"/>
      <c r="AQ703" s="3"/>
      <c r="AR703" s="8"/>
      <c r="AS703" s="3"/>
      <c r="AT703" s="3"/>
      <c r="BB703" s="8"/>
    </row>
    <row r="704" spans="1:5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3"/>
      <c r="AN704" s="3"/>
      <c r="AO704" s="3"/>
      <c r="AP704" s="3"/>
      <c r="AQ704" s="3"/>
      <c r="AR704" s="8"/>
      <c r="AS704" s="3"/>
      <c r="AT704" s="3"/>
      <c r="BB704" s="8"/>
    </row>
    <row r="705" spans="1:54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3"/>
      <c r="AN705" s="3"/>
      <c r="AO705" s="3"/>
      <c r="AP705" s="3"/>
      <c r="AQ705" s="3"/>
      <c r="AR705" s="8"/>
      <c r="AS705" s="3"/>
      <c r="AT705" s="3"/>
      <c r="BB705" s="8"/>
    </row>
    <row r="706" spans="1:54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3"/>
      <c r="AN706" s="3"/>
      <c r="AO706" s="3"/>
      <c r="AP706" s="3"/>
      <c r="AQ706" s="3"/>
      <c r="AR706" s="8"/>
      <c r="AS706" s="3"/>
      <c r="AT706" s="3"/>
      <c r="BB706" s="8"/>
    </row>
    <row r="707" spans="1:54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3"/>
      <c r="AN707" s="3"/>
      <c r="AO707" s="3"/>
      <c r="AP707" s="3"/>
      <c r="AQ707" s="3"/>
      <c r="AR707" s="8"/>
      <c r="AS707" s="3"/>
      <c r="AT707" s="3"/>
      <c r="BB707" s="8"/>
    </row>
    <row r="708" spans="1:54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3"/>
      <c r="AN708" s="3"/>
      <c r="AO708" s="3"/>
      <c r="AP708" s="3"/>
      <c r="AQ708" s="3"/>
      <c r="AR708" s="8"/>
      <c r="AS708" s="3"/>
      <c r="AT708" s="3"/>
      <c r="BB708" s="8"/>
    </row>
    <row r="709" spans="1:54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3"/>
      <c r="AN709" s="3"/>
      <c r="AO709" s="3"/>
      <c r="AP709" s="3"/>
      <c r="AQ709" s="3"/>
      <c r="AR709" s="8"/>
      <c r="AS709" s="3"/>
      <c r="AT709" s="3"/>
      <c r="BB709" s="8"/>
    </row>
    <row r="710" spans="1:54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3"/>
      <c r="AN710" s="3"/>
      <c r="AO710" s="3"/>
      <c r="AP710" s="3"/>
      <c r="AQ710" s="3"/>
      <c r="AR710" s="8"/>
      <c r="AS710" s="3"/>
      <c r="AT710" s="3"/>
      <c r="BB710" s="8"/>
    </row>
    <row r="711" spans="1:54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3"/>
      <c r="AN711" s="3"/>
      <c r="AO711" s="3"/>
      <c r="AP711" s="3"/>
      <c r="AQ711" s="3"/>
      <c r="AR711" s="8"/>
      <c r="AS711" s="3"/>
      <c r="AT711" s="3"/>
      <c r="BB711" s="8"/>
    </row>
    <row r="712" spans="1:54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3"/>
      <c r="AN712" s="3"/>
      <c r="AO712" s="3"/>
      <c r="AP712" s="3"/>
      <c r="AQ712" s="3"/>
      <c r="AR712" s="8"/>
      <c r="AS712" s="3"/>
      <c r="AT712" s="3"/>
      <c r="BB712" s="8"/>
    </row>
    <row r="713" spans="1:54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3"/>
      <c r="AN713" s="3"/>
      <c r="AO713" s="3"/>
      <c r="AP713" s="3"/>
      <c r="AQ713" s="3"/>
      <c r="AR713" s="8"/>
      <c r="AS713" s="3"/>
      <c r="AT713" s="3"/>
      <c r="BB713" s="8"/>
    </row>
    <row r="714" spans="1:5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3"/>
      <c r="AN714" s="3"/>
      <c r="AO714" s="3"/>
      <c r="AP714" s="3"/>
      <c r="AQ714" s="3"/>
      <c r="AR714" s="8"/>
      <c r="AS714" s="3"/>
      <c r="AT714" s="3"/>
      <c r="BB714" s="8"/>
    </row>
    <row r="715" spans="1:54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3"/>
      <c r="AN715" s="3"/>
      <c r="AO715" s="3"/>
      <c r="AP715" s="3"/>
      <c r="AQ715" s="3"/>
      <c r="AR715" s="8"/>
      <c r="AS715" s="3"/>
      <c r="AT715" s="3"/>
      <c r="BB715" s="8"/>
    </row>
    <row r="716" spans="1:54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3"/>
      <c r="AN716" s="3"/>
      <c r="AO716" s="3"/>
      <c r="AP716" s="3"/>
      <c r="AQ716" s="3"/>
      <c r="AR716" s="8"/>
      <c r="AS716" s="3"/>
      <c r="AT716" s="3"/>
      <c r="BB716" s="8"/>
    </row>
    <row r="717" spans="1:54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3"/>
      <c r="AN717" s="3"/>
      <c r="AO717" s="3"/>
      <c r="AP717" s="3"/>
      <c r="AQ717" s="3"/>
      <c r="AR717" s="8"/>
      <c r="AS717" s="3"/>
      <c r="AT717" s="3"/>
      <c r="BB717" s="8"/>
    </row>
    <row r="718" spans="1:54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3"/>
      <c r="AN718" s="3"/>
      <c r="AO718" s="3"/>
      <c r="AP718" s="3"/>
      <c r="AQ718" s="3"/>
      <c r="AR718" s="8"/>
      <c r="AS718" s="3"/>
      <c r="AT718" s="3"/>
      <c r="BB718" s="8"/>
    </row>
    <row r="719" spans="1:54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3"/>
      <c r="AN719" s="3"/>
      <c r="AO719" s="3"/>
      <c r="AP719" s="3"/>
      <c r="AQ719" s="3"/>
      <c r="AR719" s="8"/>
      <c r="AS719" s="3"/>
      <c r="AT719" s="3"/>
      <c r="BB719" s="8"/>
    </row>
    <row r="720" spans="1:54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3"/>
      <c r="AN720" s="3"/>
      <c r="AO720" s="3"/>
      <c r="AP720" s="3"/>
      <c r="AQ720" s="3"/>
      <c r="AR720" s="8"/>
      <c r="AS720" s="3"/>
      <c r="AT720" s="3"/>
      <c r="BB720" s="8"/>
    </row>
    <row r="721" spans="1:54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3"/>
      <c r="AN721" s="3"/>
      <c r="AO721" s="3"/>
      <c r="AP721" s="3"/>
      <c r="AQ721" s="3"/>
      <c r="AR721" s="8"/>
      <c r="AS721" s="3"/>
      <c r="AT721" s="3"/>
      <c r="BB721" s="8"/>
    </row>
    <row r="722" spans="1:54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3"/>
      <c r="AN722" s="3"/>
      <c r="AO722" s="3"/>
      <c r="AP722" s="3"/>
      <c r="AQ722" s="3"/>
      <c r="AR722" s="8"/>
      <c r="AS722" s="3"/>
      <c r="AT722" s="3"/>
      <c r="BB722" s="8"/>
    </row>
    <row r="723" spans="1:54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3"/>
      <c r="AN723" s="3"/>
      <c r="AO723" s="3"/>
      <c r="AP723" s="3"/>
      <c r="AQ723" s="3"/>
      <c r="AR723" s="8"/>
      <c r="AS723" s="3"/>
      <c r="AT723" s="3"/>
      <c r="BB723" s="8"/>
    </row>
    <row r="724" spans="1:5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3"/>
      <c r="AN724" s="3"/>
      <c r="AO724" s="3"/>
      <c r="AP724" s="3"/>
      <c r="AQ724" s="3"/>
      <c r="AR724" s="8"/>
      <c r="AS724" s="3"/>
      <c r="AT724" s="3"/>
      <c r="BB724" s="8"/>
    </row>
    <row r="725" spans="1:54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3"/>
      <c r="AN725" s="3"/>
      <c r="AO725" s="3"/>
      <c r="AP725" s="3"/>
      <c r="AQ725" s="3"/>
      <c r="AR725" s="8"/>
      <c r="AS725" s="3"/>
      <c r="AT725" s="3"/>
      <c r="BB725" s="8"/>
    </row>
    <row r="726" spans="1:54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3"/>
      <c r="AN726" s="3"/>
      <c r="AO726" s="3"/>
      <c r="AP726" s="3"/>
      <c r="AQ726" s="3"/>
      <c r="AR726" s="8"/>
      <c r="AS726" s="3"/>
      <c r="AT726" s="3"/>
      <c r="BB726" s="8"/>
    </row>
    <row r="727" spans="1:54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3"/>
      <c r="AN727" s="3"/>
      <c r="AO727" s="3"/>
      <c r="AP727" s="3"/>
      <c r="AQ727" s="3"/>
      <c r="AR727" s="8"/>
      <c r="AS727" s="3"/>
      <c r="AT727" s="3"/>
      <c r="BB727" s="8"/>
    </row>
    <row r="728" spans="1:54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3"/>
      <c r="AN728" s="3"/>
      <c r="AO728" s="3"/>
      <c r="AP728" s="3"/>
      <c r="AQ728" s="3"/>
      <c r="AR728" s="8"/>
      <c r="AS728" s="3"/>
      <c r="AT728" s="3"/>
      <c r="BB728" s="8"/>
    </row>
    <row r="729" spans="1:54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3"/>
      <c r="AN729" s="3"/>
      <c r="AO729" s="3"/>
      <c r="AP729" s="3"/>
      <c r="AQ729" s="3"/>
      <c r="AR729" s="8"/>
      <c r="AS729" s="3"/>
      <c r="AT729" s="3"/>
      <c r="BB729" s="8"/>
    </row>
    <row r="730" spans="1:54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3"/>
      <c r="AN730" s="3"/>
      <c r="AO730" s="3"/>
      <c r="AP730" s="3"/>
      <c r="AQ730" s="3"/>
      <c r="AR730" s="8"/>
      <c r="AS730" s="3"/>
      <c r="AT730" s="3"/>
      <c r="BB730" s="8"/>
    </row>
    <row r="731" spans="1:54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3"/>
      <c r="AN731" s="3"/>
      <c r="AO731" s="3"/>
      <c r="AP731" s="3"/>
      <c r="AQ731" s="3"/>
      <c r="AR731" s="8"/>
      <c r="AS731" s="3"/>
      <c r="AT731" s="3"/>
      <c r="BB731" s="8"/>
    </row>
    <row r="732" spans="1:54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3"/>
      <c r="AN732" s="3"/>
      <c r="AO732" s="3"/>
      <c r="AP732" s="3"/>
      <c r="AQ732" s="3"/>
      <c r="AR732" s="8"/>
      <c r="AS732" s="3"/>
      <c r="AT732" s="3"/>
      <c r="BB732" s="8"/>
    </row>
    <row r="733" spans="1:54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3"/>
      <c r="AN733" s="3"/>
      <c r="AO733" s="3"/>
      <c r="AP733" s="3"/>
      <c r="AQ733" s="3"/>
      <c r="AR733" s="8"/>
      <c r="AS733" s="3"/>
      <c r="AT733" s="3"/>
      <c r="BB733" s="8"/>
    </row>
    <row r="734" spans="1:5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3"/>
      <c r="AN734" s="3"/>
      <c r="AO734" s="3"/>
      <c r="AP734" s="3"/>
      <c r="AQ734" s="3"/>
      <c r="AR734" s="8"/>
      <c r="AS734" s="3"/>
      <c r="AT734" s="3"/>
      <c r="BB734" s="8"/>
    </row>
    <row r="735" spans="1:54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3"/>
      <c r="AN735" s="3"/>
      <c r="AO735" s="3"/>
      <c r="AP735" s="3"/>
      <c r="AQ735" s="3"/>
      <c r="AR735" s="8"/>
      <c r="AS735" s="3"/>
      <c r="AT735" s="3"/>
      <c r="BB735" s="8"/>
    </row>
    <row r="736" spans="1:54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3"/>
      <c r="AN736" s="3"/>
      <c r="AO736" s="3"/>
      <c r="AP736" s="3"/>
      <c r="AQ736" s="3"/>
      <c r="AR736" s="8"/>
      <c r="AS736" s="3"/>
      <c r="AT736" s="3"/>
      <c r="BB736" s="8"/>
    </row>
    <row r="737" spans="1:54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3"/>
      <c r="AN737" s="3"/>
      <c r="AO737" s="3"/>
      <c r="AP737" s="3"/>
      <c r="AQ737" s="3"/>
      <c r="AR737" s="8"/>
      <c r="AS737" s="3"/>
      <c r="AT737" s="3"/>
      <c r="BB737" s="8"/>
    </row>
    <row r="738" spans="1:54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3"/>
      <c r="AN738" s="3"/>
      <c r="AO738" s="3"/>
      <c r="AP738" s="3"/>
      <c r="AQ738" s="3"/>
      <c r="AR738" s="8"/>
      <c r="AS738" s="3"/>
      <c r="AT738" s="3"/>
      <c r="BB738" s="8"/>
    </row>
    <row r="739" spans="1:54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3"/>
      <c r="AN739" s="3"/>
      <c r="AO739" s="3"/>
      <c r="AP739" s="3"/>
      <c r="AQ739" s="3"/>
      <c r="AR739" s="8"/>
      <c r="AS739" s="3"/>
      <c r="AT739" s="3"/>
      <c r="BB739" s="8"/>
    </row>
    <row r="740" spans="1:54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3"/>
      <c r="AN740" s="3"/>
      <c r="AO740" s="3"/>
      <c r="AP740" s="3"/>
      <c r="AQ740" s="3"/>
      <c r="AR740" s="8"/>
      <c r="AS740" s="3"/>
      <c r="AT740" s="3"/>
      <c r="BB740" s="8"/>
    </row>
    <row r="741" spans="1:54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3"/>
      <c r="AN741" s="3"/>
      <c r="AO741" s="3"/>
      <c r="AP741" s="3"/>
      <c r="AQ741" s="3"/>
      <c r="AR741" s="8"/>
      <c r="AS741" s="3"/>
      <c r="AT741" s="3"/>
      <c r="BB741" s="8"/>
    </row>
    <row r="742" spans="1:54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3"/>
      <c r="AN742" s="3"/>
      <c r="AO742" s="3"/>
      <c r="AP742" s="3"/>
      <c r="AQ742" s="3"/>
      <c r="AR742" s="8"/>
      <c r="AS742" s="3"/>
      <c r="AT742" s="3"/>
      <c r="BB742" s="8"/>
    </row>
    <row r="743" spans="1:54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3"/>
      <c r="AN743" s="3"/>
      <c r="AO743" s="3"/>
      <c r="AP743" s="3"/>
      <c r="AQ743" s="3"/>
      <c r="AR743" s="8"/>
      <c r="AS743" s="3"/>
      <c r="AT743" s="3"/>
      <c r="BB743" s="8"/>
    </row>
    <row r="744" spans="1:5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3"/>
      <c r="AN744" s="3"/>
      <c r="AO744" s="3"/>
      <c r="AP744" s="3"/>
      <c r="AQ744" s="3"/>
      <c r="AR744" s="8"/>
      <c r="AS744" s="3"/>
      <c r="AT744" s="3"/>
      <c r="BB744" s="8"/>
    </row>
    <row r="745" spans="1:54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3"/>
      <c r="AN745" s="3"/>
      <c r="AO745" s="3"/>
      <c r="AP745" s="3"/>
      <c r="AQ745" s="3"/>
      <c r="AR745" s="8"/>
      <c r="AS745" s="3"/>
      <c r="AT745" s="3"/>
      <c r="BB745" s="8"/>
    </row>
    <row r="746" spans="1:54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3"/>
      <c r="AN746" s="3"/>
      <c r="AO746" s="3"/>
      <c r="AP746" s="3"/>
      <c r="AQ746" s="3"/>
      <c r="AR746" s="8"/>
      <c r="AS746" s="3"/>
      <c r="AT746" s="3"/>
      <c r="BB746" s="8"/>
    </row>
    <row r="747" spans="1:54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3"/>
      <c r="AN747" s="3"/>
      <c r="AO747" s="3"/>
      <c r="AP747" s="3"/>
      <c r="AQ747" s="3"/>
      <c r="AR747" s="8"/>
      <c r="AS747" s="3"/>
      <c r="AT747" s="3"/>
      <c r="BB747" s="8"/>
    </row>
    <row r="748" spans="1:54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3"/>
      <c r="AN748" s="3"/>
      <c r="AO748" s="3"/>
      <c r="AP748" s="3"/>
      <c r="AQ748" s="3"/>
      <c r="AR748" s="8"/>
      <c r="AS748" s="3"/>
      <c r="AT748" s="3"/>
      <c r="BB748" s="8"/>
    </row>
    <row r="749" spans="1:54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3"/>
      <c r="AN749" s="3"/>
      <c r="AO749" s="3"/>
      <c r="AP749" s="3"/>
      <c r="AQ749" s="3"/>
      <c r="AR749" s="8"/>
      <c r="AS749" s="3"/>
      <c r="AT749" s="3"/>
      <c r="BB749" s="8"/>
    </row>
    <row r="750" spans="1:54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3"/>
      <c r="AN750" s="3"/>
      <c r="AO750" s="3"/>
      <c r="AP750" s="3"/>
      <c r="AQ750" s="3"/>
      <c r="AR750" s="8"/>
      <c r="AS750" s="3"/>
      <c r="AT750" s="3"/>
      <c r="BB750" s="8"/>
    </row>
    <row r="751" spans="1:54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3"/>
      <c r="AN751" s="3"/>
      <c r="AO751" s="3"/>
      <c r="AP751" s="3"/>
      <c r="AQ751" s="3"/>
      <c r="AR751" s="8"/>
      <c r="AS751" s="3"/>
      <c r="AT751" s="3"/>
      <c r="BB751" s="8"/>
    </row>
    <row r="752" spans="1:54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3"/>
      <c r="AN752" s="3"/>
      <c r="AO752" s="3"/>
      <c r="AP752" s="3"/>
      <c r="AQ752" s="3"/>
      <c r="AR752" s="8"/>
      <c r="AS752" s="3"/>
      <c r="AT752" s="3"/>
      <c r="BB752" s="8"/>
    </row>
    <row r="753" spans="1:54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3"/>
      <c r="AN753" s="3"/>
      <c r="AO753" s="3"/>
      <c r="AP753" s="3"/>
      <c r="AQ753" s="3"/>
      <c r="AR753" s="8"/>
      <c r="AS753" s="3"/>
      <c r="AT753" s="3"/>
      <c r="BB753" s="8"/>
    </row>
    <row r="754" spans="1: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3"/>
      <c r="AN754" s="3"/>
      <c r="AO754" s="3"/>
      <c r="AP754" s="3"/>
      <c r="AQ754" s="3"/>
      <c r="AR754" s="8"/>
      <c r="AS754" s="3"/>
      <c r="AT754" s="3"/>
      <c r="BB754" s="8"/>
    </row>
    <row r="755" spans="1:54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3"/>
      <c r="AN755" s="3"/>
      <c r="AO755" s="3"/>
      <c r="AP755" s="3"/>
      <c r="AQ755" s="3"/>
      <c r="AR755" s="8"/>
      <c r="AS755" s="3"/>
      <c r="AT755" s="3"/>
      <c r="BB755" s="8"/>
    </row>
    <row r="756" spans="1:54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3"/>
      <c r="AN756" s="3"/>
      <c r="AO756" s="3"/>
      <c r="AP756" s="3"/>
      <c r="AQ756" s="3"/>
      <c r="AR756" s="8"/>
      <c r="AS756" s="3"/>
      <c r="AT756" s="3"/>
      <c r="BB756" s="8"/>
    </row>
    <row r="757" spans="1:54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3"/>
      <c r="AN757" s="3"/>
      <c r="AO757" s="3"/>
      <c r="AP757" s="3"/>
      <c r="AQ757" s="3"/>
      <c r="AR757" s="8"/>
      <c r="AS757" s="3"/>
      <c r="AT757" s="3"/>
      <c r="BB757" s="8"/>
    </row>
    <row r="758" spans="1:54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3"/>
      <c r="AN758" s="3"/>
      <c r="AO758" s="3"/>
      <c r="AP758" s="3"/>
      <c r="AQ758" s="3"/>
      <c r="AR758" s="8"/>
      <c r="AS758" s="3"/>
      <c r="AT758" s="3"/>
      <c r="BB758" s="8"/>
    </row>
    <row r="759" spans="1:54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3"/>
      <c r="AN759" s="3"/>
      <c r="AO759" s="3"/>
      <c r="AP759" s="3"/>
      <c r="AQ759" s="3"/>
      <c r="AR759" s="8"/>
      <c r="AS759" s="3"/>
      <c r="AT759" s="3"/>
      <c r="BB759" s="8"/>
    </row>
    <row r="760" spans="1:54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3"/>
      <c r="AN760" s="3"/>
      <c r="AO760" s="3"/>
      <c r="AP760" s="3"/>
      <c r="AQ760" s="3"/>
      <c r="AR760" s="8"/>
      <c r="AS760" s="3"/>
      <c r="AT760" s="3"/>
      <c r="BB760" s="8"/>
    </row>
    <row r="761" spans="1:54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3"/>
      <c r="AN761" s="3"/>
      <c r="AO761" s="3"/>
      <c r="AP761" s="3"/>
      <c r="AQ761" s="3"/>
      <c r="AR761" s="8"/>
      <c r="AS761" s="3"/>
      <c r="AT761" s="3"/>
      <c r="BB761" s="8"/>
    </row>
    <row r="762" spans="1:54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3"/>
      <c r="AN762" s="3"/>
      <c r="AO762" s="3"/>
      <c r="AP762" s="3"/>
      <c r="AQ762" s="3"/>
      <c r="AR762" s="8"/>
      <c r="AS762" s="3"/>
      <c r="AT762" s="3"/>
      <c r="BB762" s="8"/>
    </row>
    <row r="763" spans="1:54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3"/>
      <c r="AN763" s="3"/>
      <c r="AO763" s="3"/>
      <c r="AP763" s="3"/>
      <c r="AQ763" s="3"/>
      <c r="AR763" s="8"/>
      <c r="AS763" s="3"/>
      <c r="AT763" s="3"/>
      <c r="BB763" s="8"/>
    </row>
    <row r="764" spans="1:5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3"/>
      <c r="AN764" s="3"/>
      <c r="AO764" s="3"/>
      <c r="AP764" s="3"/>
      <c r="AQ764" s="3"/>
      <c r="AR764" s="8"/>
      <c r="AS764" s="3"/>
      <c r="AT764" s="3"/>
      <c r="BB764" s="8"/>
    </row>
    <row r="765" spans="1:54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3"/>
      <c r="AN765" s="3"/>
      <c r="AO765" s="3"/>
      <c r="AP765" s="3"/>
      <c r="AQ765" s="3"/>
      <c r="AR765" s="8"/>
      <c r="AS765" s="3"/>
      <c r="AT765" s="3"/>
      <c r="BB765" s="8"/>
    </row>
    <row r="766" spans="1:54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3"/>
      <c r="AN766" s="3"/>
      <c r="AO766" s="3"/>
      <c r="AP766" s="3"/>
      <c r="AQ766" s="3"/>
      <c r="AR766" s="8"/>
      <c r="AS766" s="3"/>
      <c r="AT766" s="3"/>
      <c r="BB766" s="8"/>
    </row>
    <row r="767" spans="1:54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3"/>
      <c r="AN767" s="3"/>
      <c r="AO767" s="3"/>
      <c r="AP767" s="3"/>
      <c r="AQ767" s="3"/>
      <c r="AR767" s="8"/>
      <c r="AS767" s="3"/>
      <c r="AT767" s="3"/>
      <c r="BB767" s="8"/>
    </row>
    <row r="768" spans="1:54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3"/>
      <c r="AN768" s="3"/>
      <c r="AO768" s="3"/>
      <c r="AP768" s="3"/>
      <c r="AQ768" s="3"/>
      <c r="AR768" s="8"/>
      <c r="AS768" s="3"/>
      <c r="AT768" s="3"/>
      <c r="BB768" s="8"/>
    </row>
    <row r="769" spans="1:54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3"/>
      <c r="AN769" s="3"/>
      <c r="AO769" s="3"/>
      <c r="AP769" s="3"/>
      <c r="AQ769" s="3"/>
      <c r="AR769" s="8"/>
      <c r="AS769" s="3"/>
      <c r="AT769" s="3"/>
      <c r="BB769" s="8"/>
    </row>
    <row r="770" spans="1:54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3"/>
      <c r="AN770" s="3"/>
      <c r="AO770" s="3"/>
      <c r="AP770" s="3"/>
      <c r="AQ770" s="3"/>
      <c r="AR770" s="8"/>
      <c r="AS770" s="3"/>
      <c r="AT770" s="3"/>
      <c r="BB770" s="8"/>
    </row>
    <row r="771" spans="1:54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3"/>
      <c r="AN771" s="3"/>
      <c r="AO771" s="3"/>
      <c r="AP771" s="3"/>
      <c r="AQ771" s="3"/>
      <c r="AR771" s="8"/>
      <c r="AS771" s="3"/>
      <c r="AT771" s="3"/>
      <c r="BB771" s="8"/>
    </row>
    <row r="772" spans="1:54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3"/>
      <c r="AN772" s="3"/>
      <c r="AO772" s="3"/>
      <c r="AP772" s="3"/>
      <c r="AQ772" s="3"/>
      <c r="AR772" s="8"/>
      <c r="AS772" s="3"/>
      <c r="AT772" s="3"/>
      <c r="BB772" s="8"/>
    </row>
    <row r="773" spans="1:54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3"/>
      <c r="AN773" s="3"/>
      <c r="AO773" s="3"/>
      <c r="AP773" s="3"/>
      <c r="AQ773" s="3"/>
      <c r="AR773" s="8"/>
      <c r="AS773" s="3"/>
      <c r="AT773" s="3"/>
      <c r="BB773" s="8"/>
    </row>
    <row r="774" spans="1:5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3"/>
      <c r="AN774" s="3"/>
      <c r="AO774" s="3"/>
      <c r="AP774" s="3"/>
      <c r="AQ774" s="3"/>
      <c r="AR774" s="8"/>
      <c r="AS774" s="3"/>
      <c r="AT774" s="3"/>
      <c r="BB774" s="8"/>
    </row>
    <row r="775" spans="1:54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3"/>
      <c r="AN775" s="3"/>
      <c r="AO775" s="3"/>
      <c r="AP775" s="3"/>
      <c r="AQ775" s="3"/>
      <c r="AR775" s="8"/>
      <c r="AS775" s="3"/>
      <c r="AT775" s="3"/>
      <c r="BB775" s="8"/>
    </row>
    <row r="776" spans="1:54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3"/>
      <c r="AN776" s="3"/>
      <c r="AO776" s="3"/>
      <c r="AP776" s="3"/>
      <c r="AQ776" s="3"/>
      <c r="AR776" s="8"/>
      <c r="AS776" s="3"/>
      <c r="AT776" s="3"/>
      <c r="BB776" s="8"/>
    </row>
    <row r="777" spans="1:54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3"/>
      <c r="AN777" s="3"/>
      <c r="AO777" s="3"/>
      <c r="AP777" s="3"/>
      <c r="AQ777" s="3"/>
      <c r="AR777" s="8"/>
      <c r="AS777" s="3"/>
      <c r="AT777" s="3"/>
      <c r="BB777" s="8"/>
    </row>
    <row r="778" spans="1:54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3"/>
      <c r="AN778" s="3"/>
      <c r="AO778" s="3"/>
      <c r="AP778" s="3"/>
      <c r="AQ778" s="3"/>
      <c r="AR778" s="8"/>
      <c r="AS778" s="3"/>
      <c r="AT778" s="3"/>
      <c r="BB778" s="8"/>
    </row>
    <row r="779" spans="1:54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3"/>
      <c r="AN779" s="3"/>
      <c r="AO779" s="3"/>
      <c r="AP779" s="3"/>
      <c r="AQ779" s="3"/>
      <c r="AR779" s="8"/>
      <c r="AS779" s="3"/>
      <c r="AT779" s="3"/>
      <c r="BB779" s="8"/>
    </row>
    <row r="780" spans="1:54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3"/>
      <c r="AN780" s="3"/>
      <c r="AO780" s="3"/>
      <c r="AP780" s="3"/>
      <c r="AQ780" s="3"/>
      <c r="AR780" s="8"/>
      <c r="AS780" s="3"/>
      <c r="AT780" s="3"/>
      <c r="BB780" s="8"/>
    </row>
    <row r="781" spans="1:54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3"/>
      <c r="AN781" s="3"/>
      <c r="AO781" s="3"/>
      <c r="AP781" s="3"/>
      <c r="AQ781" s="3"/>
      <c r="AR781" s="8"/>
      <c r="AS781" s="3"/>
      <c r="AT781" s="3"/>
      <c r="BB781" s="8"/>
    </row>
    <row r="782" spans="1:54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3"/>
      <c r="AN782" s="3"/>
      <c r="AO782" s="3"/>
      <c r="AP782" s="3"/>
      <c r="AQ782" s="3"/>
      <c r="AR782" s="8"/>
      <c r="AS782" s="3"/>
      <c r="AT782" s="3"/>
      <c r="BB782" s="8"/>
    </row>
    <row r="783" spans="1:54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3"/>
      <c r="AN783" s="3"/>
      <c r="AO783" s="3"/>
      <c r="AP783" s="3"/>
      <c r="AQ783" s="3"/>
      <c r="AR783" s="8"/>
      <c r="AS783" s="3"/>
      <c r="AT783" s="3"/>
      <c r="BB783" s="8"/>
    </row>
    <row r="784" spans="1:5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3"/>
      <c r="AN784" s="3"/>
      <c r="AO784" s="3"/>
      <c r="AP784" s="3"/>
      <c r="AQ784" s="3"/>
      <c r="AR784" s="8"/>
      <c r="AS784" s="3"/>
      <c r="AT784" s="3"/>
      <c r="BB784" s="8"/>
    </row>
    <row r="785" spans="1:54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3"/>
      <c r="AN785" s="3"/>
      <c r="AO785" s="3"/>
      <c r="AP785" s="3"/>
      <c r="AQ785" s="3"/>
      <c r="AR785" s="8"/>
      <c r="AS785" s="3"/>
      <c r="AT785" s="3"/>
      <c r="BB785" s="8"/>
    </row>
    <row r="786" spans="1:54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3"/>
      <c r="AN786" s="3"/>
      <c r="AO786" s="3"/>
      <c r="AP786" s="3"/>
      <c r="AQ786" s="3"/>
      <c r="AR786" s="8"/>
      <c r="AS786" s="3"/>
      <c r="AT786" s="3"/>
      <c r="BB786" s="8"/>
    </row>
    <row r="787" spans="1:54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3"/>
      <c r="AN787" s="3"/>
      <c r="AO787" s="3"/>
      <c r="AP787" s="3"/>
      <c r="AQ787" s="3"/>
      <c r="AR787" s="8"/>
      <c r="AS787" s="3"/>
      <c r="AT787" s="3"/>
      <c r="BB787" s="8"/>
    </row>
    <row r="788" spans="1:54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3"/>
      <c r="AN788" s="3"/>
      <c r="AO788" s="3"/>
      <c r="AP788" s="3"/>
      <c r="AQ788" s="3"/>
      <c r="AR788" s="8"/>
      <c r="AS788" s="3"/>
      <c r="AT788" s="3"/>
      <c r="BB788" s="8"/>
    </row>
    <row r="789" spans="1:54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3"/>
      <c r="AN789" s="3"/>
      <c r="AO789" s="3"/>
      <c r="AP789" s="3"/>
      <c r="AQ789" s="3"/>
      <c r="AR789" s="8"/>
      <c r="AS789" s="3"/>
      <c r="AT789" s="3"/>
      <c r="BB789" s="8"/>
    </row>
    <row r="790" spans="1:54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3"/>
      <c r="AN790" s="3"/>
      <c r="AO790" s="3"/>
      <c r="AP790" s="3"/>
      <c r="AQ790" s="3"/>
      <c r="AR790" s="8"/>
      <c r="AS790" s="3"/>
      <c r="AT790" s="3"/>
      <c r="BB790" s="8"/>
    </row>
    <row r="791" spans="1:54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3"/>
      <c r="AN791" s="3"/>
      <c r="AO791" s="3"/>
      <c r="AP791" s="3"/>
      <c r="AQ791" s="3"/>
      <c r="AR791" s="8"/>
      <c r="AS791" s="3"/>
      <c r="AT791" s="3"/>
      <c r="BB791" s="8"/>
    </row>
    <row r="792" spans="1:54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3"/>
      <c r="AN792" s="3"/>
      <c r="AO792" s="3"/>
      <c r="AP792" s="3"/>
      <c r="AQ792" s="3"/>
      <c r="AR792" s="8"/>
      <c r="AS792" s="3"/>
      <c r="AT792" s="3"/>
      <c r="BB792" s="8"/>
    </row>
    <row r="793" spans="1:54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3"/>
      <c r="AN793" s="3"/>
      <c r="AO793" s="3"/>
      <c r="AP793" s="3"/>
      <c r="AQ793" s="3"/>
      <c r="AR793" s="8"/>
      <c r="AS793" s="3"/>
      <c r="AT793" s="3"/>
      <c r="BB793" s="8"/>
    </row>
    <row r="794" spans="1:5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3"/>
      <c r="AN794" s="3"/>
      <c r="AO794" s="3"/>
      <c r="AP794" s="3"/>
      <c r="AQ794" s="3"/>
      <c r="AR794" s="8"/>
      <c r="AS794" s="3"/>
      <c r="AT794" s="3"/>
      <c r="BB794" s="8"/>
    </row>
    <row r="795" spans="1:54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3"/>
      <c r="AN795" s="3"/>
      <c r="AO795" s="3"/>
      <c r="AP795" s="3"/>
      <c r="AQ795" s="3"/>
      <c r="AR795" s="8"/>
      <c r="AS795" s="3"/>
      <c r="AT795" s="3"/>
      <c r="BB795" s="8"/>
    </row>
    <row r="796" spans="1:54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3"/>
      <c r="AN796" s="3"/>
      <c r="AO796" s="3"/>
      <c r="AP796" s="3"/>
      <c r="AQ796" s="3"/>
      <c r="AR796" s="8"/>
      <c r="AS796" s="3"/>
      <c r="AT796" s="3"/>
      <c r="BB796" s="8"/>
    </row>
    <row r="797" spans="1:54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3"/>
      <c r="AN797" s="3"/>
      <c r="AO797" s="3"/>
      <c r="AP797" s="3"/>
      <c r="AQ797" s="3"/>
      <c r="AR797" s="8"/>
      <c r="AS797" s="3"/>
      <c r="AT797" s="3"/>
      <c r="BB797" s="8"/>
    </row>
    <row r="798" spans="1:54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3"/>
      <c r="AN798" s="3"/>
      <c r="AO798" s="3"/>
      <c r="AP798" s="3"/>
      <c r="AQ798" s="3"/>
      <c r="AR798" s="8"/>
      <c r="AS798" s="3"/>
      <c r="AT798" s="3"/>
      <c r="BB798" s="8"/>
    </row>
    <row r="799" spans="1:54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3"/>
      <c r="AN799" s="3"/>
      <c r="AO799" s="3"/>
      <c r="AP799" s="3"/>
      <c r="AQ799" s="3"/>
      <c r="AR799" s="8"/>
      <c r="AS799" s="3"/>
      <c r="AT799" s="3"/>
      <c r="BB799" s="8"/>
    </row>
    <row r="800" spans="1:54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3"/>
      <c r="AN800" s="3"/>
      <c r="AO800" s="3"/>
      <c r="AP800" s="3"/>
      <c r="AQ800" s="3"/>
      <c r="AR800" s="8"/>
      <c r="AS800" s="3"/>
      <c r="AT800" s="3"/>
      <c r="BB800" s="8"/>
    </row>
    <row r="801" spans="1:54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3"/>
      <c r="AN801" s="3"/>
      <c r="AO801" s="3"/>
      <c r="AP801" s="3"/>
      <c r="AQ801" s="3"/>
      <c r="AR801" s="8"/>
      <c r="AS801" s="3"/>
      <c r="AT801" s="3"/>
      <c r="BB801" s="8"/>
    </row>
    <row r="802" spans="1:54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3"/>
      <c r="AN802" s="3"/>
      <c r="AO802" s="3"/>
      <c r="AP802" s="3"/>
      <c r="AQ802" s="3"/>
      <c r="AR802" s="8"/>
      <c r="AS802" s="3"/>
      <c r="AT802" s="3"/>
      <c r="BB802" s="8"/>
    </row>
    <row r="803" spans="1:54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3"/>
      <c r="AN803" s="3"/>
      <c r="AO803" s="3"/>
      <c r="AP803" s="3"/>
      <c r="AQ803" s="3"/>
      <c r="AR803" s="8"/>
      <c r="AS803" s="3"/>
      <c r="AT803" s="3"/>
      <c r="BB803" s="8"/>
    </row>
    <row r="804" spans="1:5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3"/>
      <c r="AN804" s="3"/>
      <c r="AO804" s="3"/>
      <c r="AP804" s="3"/>
      <c r="AQ804" s="3"/>
      <c r="AR804" s="8"/>
      <c r="AS804" s="3"/>
      <c r="AT804" s="3"/>
      <c r="BB804" s="8"/>
    </row>
    <row r="805" spans="1:54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3"/>
      <c r="AN805" s="3"/>
      <c r="AO805" s="3"/>
      <c r="AP805" s="3"/>
      <c r="AQ805" s="3"/>
      <c r="AR805" s="8"/>
      <c r="AS805" s="3"/>
      <c r="AT805" s="3"/>
      <c r="BB805" s="8"/>
    </row>
    <row r="806" spans="1:54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3"/>
      <c r="AN806" s="3"/>
      <c r="AO806" s="3"/>
      <c r="AP806" s="3"/>
      <c r="AQ806" s="3"/>
      <c r="AR806" s="8"/>
      <c r="AS806" s="3"/>
      <c r="AT806" s="3"/>
      <c r="BB806" s="8"/>
    </row>
    <row r="807" spans="1:54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3"/>
      <c r="AN807" s="3"/>
      <c r="AO807" s="3"/>
      <c r="AP807" s="3"/>
      <c r="AQ807" s="3"/>
      <c r="AR807" s="8"/>
      <c r="AS807" s="3"/>
      <c r="AT807" s="3"/>
      <c r="BB807" s="8"/>
    </row>
    <row r="808" spans="1:54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3"/>
      <c r="AN808" s="3"/>
      <c r="AO808" s="3"/>
      <c r="AP808" s="3"/>
      <c r="AQ808" s="3"/>
      <c r="AR808" s="8"/>
      <c r="AS808" s="3"/>
      <c r="AT808" s="3"/>
      <c r="BB808" s="8"/>
    </row>
    <row r="809" spans="1:54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3"/>
      <c r="AN809" s="3"/>
      <c r="AO809" s="3"/>
      <c r="AP809" s="3"/>
      <c r="AQ809" s="3"/>
      <c r="AR809" s="8"/>
      <c r="AS809" s="3"/>
      <c r="AT809" s="3"/>
      <c r="BB809" s="8"/>
    </row>
    <row r="810" spans="1:54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3"/>
      <c r="AN810" s="3"/>
      <c r="AO810" s="3"/>
      <c r="AP810" s="3"/>
      <c r="AQ810" s="3"/>
      <c r="AR810" s="8"/>
      <c r="AS810" s="3"/>
      <c r="AT810" s="3"/>
      <c r="BB810" s="8"/>
    </row>
    <row r="811" spans="1:54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3"/>
      <c r="AN811" s="3"/>
      <c r="AO811" s="3"/>
      <c r="AP811" s="3"/>
      <c r="AQ811" s="3"/>
      <c r="AR811" s="8"/>
      <c r="AS811" s="3"/>
      <c r="AT811" s="3"/>
      <c r="BB811" s="8"/>
    </row>
    <row r="812" spans="1:54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3"/>
      <c r="AN812" s="3"/>
      <c r="AO812" s="3"/>
      <c r="AP812" s="3"/>
      <c r="AQ812" s="3"/>
      <c r="AR812" s="8"/>
      <c r="AS812" s="3"/>
      <c r="AT812" s="3"/>
      <c r="BB812" s="8"/>
    </row>
    <row r="813" spans="1:54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3"/>
      <c r="AN813" s="3"/>
      <c r="AO813" s="3"/>
      <c r="AP813" s="3"/>
      <c r="AQ813" s="3"/>
      <c r="AR813" s="8"/>
      <c r="AS813" s="3"/>
      <c r="AT813" s="3"/>
      <c r="BB813" s="8"/>
    </row>
    <row r="814" spans="1:5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3"/>
      <c r="AN814" s="3"/>
      <c r="AO814" s="3"/>
      <c r="AP814" s="3"/>
      <c r="AQ814" s="3"/>
      <c r="AR814" s="8"/>
      <c r="AS814" s="3"/>
      <c r="AT814" s="3"/>
      <c r="BB814" s="8"/>
    </row>
    <row r="815" spans="1:54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3"/>
      <c r="AN815" s="3"/>
      <c r="AO815" s="3"/>
      <c r="AP815" s="3"/>
      <c r="AQ815" s="3"/>
      <c r="AR815" s="8"/>
      <c r="AS815" s="3"/>
      <c r="AT815" s="3"/>
      <c r="BB815" s="8"/>
    </row>
    <row r="816" spans="1:54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3"/>
      <c r="AN816" s="3"/>
      <c r="AO816" s="3"/>
      <c r="AP816" s="3"/>
      <c r="AQ816" s="3"/>
      <c r="AR816" s="8"/>
      <c r="AS816" s="3"/>
      <c r="AT816" s="3"/>
      <c r="BB816" s="8"/>
    </row>
    <row r="817" spans="1:54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3"/>
      <c r="AN817" s="3"/>
      <c r="AO817" s="3"/>
      <c r="AP817" s="3"/>
      <c r="AQ817" s="3"/>
      <c r="AR817" s="8"/>
      <c r="AS817" s="3"/>
      <c r="AT817" s="3"/>
      <c r="BB817" s="8"/>
    </row>
    <row r="818" spans="1:54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3"/>
      <c r="AN818" s="3"/>
      <c r="AO818" s="3"/>
      <c r="AP818" s="3"/>
      <c r="AQ818" s="3"/>
      <c r="AR818" s="8"/>
      <c r="AS818" s="3"/>
      <c r="AT818" s="3"/>
      <c r="BB818" s="8"/>
    </row>
    <row r="819" spans="1:54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3"/>
      <c r="AN819" s="3"/>
      <c r="AO819" s="3"/>
      <c r="AP819" s="3"/>
      <c r="AQ819" s="3"/>
      <c r="AR819" s="8"/>
      <c r="AS819" s="3"/>
      <c r="AT819" s="3"/>
      <c r="BB819" s="8"/>
    </row>
    <row r="820" spans="1:54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3"/>
      <c r="AN820" s="3"/>
      <c r="AO820" s="3"/>
      <c r="AP820" s="3"/>
      <c r="AQ820" s="3"/>
      <c r="AR820" s="8"/>
      <c r="AS820" s="3"/>
      <c r="AT820" s="3"/>
      <c r="BB820" s="8"/>
    </row>
    <row r="821" spans="1:54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3"/>
      <c r="AN821" s="3"/>
      <c r="AO821" s="3"/>
      <c r="AP821" s="3"/>
      <c r="AQ821" s="3"/>
      <c r="AR821" s="8"/>
      <c r="AS821" s="3"/>
      <c r="AT821" s="3"/>
      <c r="BB821" s="8"/>
    </row>
    <row r="822" spans="1:54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3"/>
      <c r="AN822" s="3"/>
      <c r="AO822" s="3"/>
      <c r="AP822" s="3"/>
      <c r="AQ822" s="3"/>
      <c r="AR822" s="8"/>
      <c r="AS822" s="3"/>
      <c r="AT822" s="3"/>
      <c r="BB822" s="8"/>
    </row>
    <row r="823" spans="1:54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3"/>
      <c r="AN823" s="3"/>
      <c r="AO823" s="3"/>
      <c r="AP823" s="3"/>
      <c r="AQ823" s="3"/>
      <c r="AR823" s="8"/>
      <c r="AS823" s="3"/>
      <c r="AT823" s="3"/>
      <c r="BB823" s="8"/>
    </row>
    <row r="824" spans="1:5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3"/>
      <c r="AN824" s="3"/>
      <c r="AO824" s="3"/>
      <c r="AP824" s="3"/>
      <c r="AQ824" s="3"/>
      <c r="AR824" s="8"/>
      <c r="AS824" s="3"/>
      <c r="AT824" s="3"/>
      <c r="BB824" s="8"/>
    </row>
    <row r="825" spans="1:54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3"/>
      <c r="AN825" s="3"/>
      <c r="AO825" s="3"/>
      <c r="AP825" s="3"/>
      <c r="AQ825" s="3"/>
      <c r="AR825" s="8"/>
      <c r="AS825" s="3"/>
      <c r="AT825" s="3"/>
      <c r="BB825" s="8"/>
    </row>
    <row r="826" spans="1:54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3"/>
      <c r="AN826" s="3"/>
      <c r="AO826" s="3"/>
      <c r="AP826" s="3"/>
      <c r="AQ826" s="3"/>
      <c r="AR826" s="8"/>
      <c r="AS826" s="3"/>
      <c r="AT826" s="3"/>
      <c r="BB826" s="8"/>
    </row>
    <row r="827" spans="1:54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3"/>
      <c r="AN827" s="3"/>
      <c r="AO827" s="3"/>
      <c r="AP827" s="3"/>
      <c r="AQ827" s="3"/>
      <c r="AR827" s="8"/>
      <c r="AS827" s="3"/>
      <c r="AT827" s="3"/>
      <c r="BB827" s="8"/>
    </row>
    <row r="828" spans="1:54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3"/>
      <c r="AN828" s="3"/>
      <c r="AO828" s="3"/>
      <c r="AP828" s="3"/>
      <c r="AQ828" s="3"/>
      <c r="AR828" s="8"/>
      <c r="AS828" s="3"/>
      <c r="AT828" s="3"/>
      <c r="BB828" s="8"/>
    </row>
    <row r="829" spans="1:54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3"/>
      <c r="AN829" s="3"/>
      <c r="AO829" s="3"/>
      <c r="AP829" s="3"/>
      <c r="AQ829" s="3"/>
      <c r="AR829" s="8"/>
      <c r="AS829" s="3"/>
      <c r="AT829" s="3"/>
      <c r="BB829" s="8"/>
    </row>
    <row r="830" spans="1:54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3"/>
      <c r="AN830" s="3"/>
      <c r="AO830" s="3"/>
      <c r="AP830" s="3"/>
      <c r="AQ830" s="3"/>
      <c r="AR830" s="8"/>
      <c r="AS830" s="3"/>
      <c r="AT830" s="3"/>
      <c r="BB830" s="8"/>
    </row>
    <row r="831" spans="1:54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3"/>
      <c r="AN831" s="3"/>
      <c r="AO831" s="3"/>
      <c r="AP831" s="3"/>
      <c r="AQ831" s="3"/>
      <c r="AR831" s="8"/>
      <c r="AS831" s="3"/>
      <c r="AT831" s="3"/>
      <c r="BB831" s="8"/>
    </row>
    <row r="832" spans="1:54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3"/>
      <c r="AN832" s="3"/>
      <c r="AO832" s="3"/>
      <c r="AP832" s="3"/>
      <c r="AQ832" s="3"/>
      <c r="AR832" s="8"/>
      <c r="AS832" s="3"/>
      <c r="AT832" s="3"/>
      <c r="BB832" s="8"/>
    </row>
    <row r="833" spans="1:54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3"/>
      <c r="AN833" s="3"/>
      <c r="AO833" s="3"/>
      <c r="AP833" s="3"/>
      <c r="AQ833" s="3"/>
      <c r="AR833" s="8"/>
      <c r="AS833" s="3"/>
      <c r="AT833" s="3"/>
      <c r="BB833" s="8"/>
    </row>
    <row r="834" spans="1:5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3"/>
      <c r="AN834" s="3"/>
      <c r="AO834" s="3"/>
      <c r="AP834" s="3"/>
      <c r="AQ834" s="3"/>
      <c r="AR834" s="8"/>
      <c r="AS834" s="3"/>
      <c r="AT834" s="3"/>
      <c r="BB834" s="8"/>
    </row>
    <row r="835" spans="1:54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3"/>
      <c r="AN835" s="3"/>
      <c r="AO835" s="3"/>
      <c r="AP835" s="3"/>
      <c r="AQ835" s="3"/>
      <c r="AR835" s="8"/>
      <c r="AS835" s="3"/>
      <c r="AT835" s="3"/>
      <c r="BB835" s="8"/>
    </row>
    <row r="836" spans="1:54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3"/>
      <c r="AN836" s="3"/>
      <c r="AO836" s="3"/>
      <c r="AP836" s="3"/>
      <c r="AQ836" s="3"/>
      <c r="AR836" s="8"/>
      <c r="AS836" s="3"/>
      <c r="AT836" s="3"/>
      <c r="BB836" s="8"/>
    </row>
    <row r="837" spans="1:54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3"/>
      <c r="AN837" s="3"/>
      <c r="AO837" s="3"/>
      <c r="AP837" s="3"/>
      <c r="AQ837" s="3"/>
      <c r="AR837" s="8"/>
      <c r="AS837" s="3"/>
      <c r="AT837" s="3"/>
      <c r="BB837" s="8"/>
    </row>
    <row r="838" spans="1:54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3"/>
      <c r="AN838" s="3"/>
      <c r="AO838" s="3"/>
      <c r="AP838" s="3"/>
      <c r="AQ838" s="3"/>
      <c r="AR838" s="8"/>
      <c r="AS838" s="3"/>
      <c r="AT838" s="3"/>
      <c r="BB838" s="8"/>
    </row>
    <row r="839" spans="1:54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3"/>
      <c r="AN839" s="3"/>
      <c r="AO839" s="3"/>
      <c r="AP839" s="3"/>
      <c r="AQ839" s="3"/>
      <c r="AR839" s="8"/>
      <c r="AS839" s="3"/>
      <c r="AT839" s="3"/>
      <c r="BB839" s="8"/>
    </row>
    <row r="840" spans="1:54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3"/>
      <c r="AN840" s="3"/>
      <c r="AO840" s="3"/>
      <c r="AP840" s="3"/>
      <c r="AQ840" s="3"/>
      <c r="AR840" s="8"/>
      <c r="AS840" s="3"/>
      <c r="AT840" s="3"/>
      <c r="BB840" s="8"/>
    </row>
    <row r="841" spans="1:54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3"/>
      <c r="AN841" s="3"/>
      <c r="AO841" s="3"/>
      <c r="AP841" s="3"/>
      <c r="AQ841" s="3"/>
      <c r="AR841" s="8"/>
      <c r="AS841" s="3"/>
      <c r="AT841" s="3"/>
      <c r="BB841" s="8"/>
    </row>
    <row r="842" spans="1:54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3"/>
      <c r="AN842" s="3"/>
      <c r="AO842" s="3"/>
      <c r="AP842" s="3"/>
      <c r="AQ842" s="3"/>
      <c r="AR842" s="8"/>
      <c r="AS842" s="3"/>
      <c r="AT842" s="3"/>
      <c r="BB842" s="8"/>
    </row>
    <row r="843" spans="1:54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3"/>
      <c r="AN843" s="3"/>
      <c r="AO843" s="3"/>
      <c r="AP843" s="3"/>
      <c r="AQ843" s="3"/>
      <c r="AR843" s="8"/>
      <c r="AS843" s="3"/>
      <c r="AT843" s="3"/>
      <c r="BB843" s="8"/>
    </row>
    <row r="844" spans="1:5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3"/>
      <c r="AN844" s="3"/>
      <c r="AO844" s="3"/>
      <c r="AP844" s="3"/>
      <c r="AQ844" s="3"/>
      <c r="AR844" s="8"/>
      <c r="AS844" s="3"/>
      <c r="AT844" s="3"/>
      <c r="BB844" s="8"/>
    </row>
    <row r="845" spans="1:54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3"/>
      <c r="AN845" s="3"/>
      <c r="AO845" s="3"/>
      <c r="AP845" s="3"/>
      <c r="AQ845" s="3"/>
      <c r="AR845" s="8"/>
      <c r="AS845" s="3"/>
      <c r="AT845" s="3"/>
      <c r="BB845" s="8"/>
    </row>
    <row r="846" spans="1:54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3"/>
      <c r="AN846" s="3"/>
      <c r="AO846" s="3"/>
      <c r="AP846" s="3"/>
      <c r="AQ846" s="3"/>
      <c r="AR846" s="8"/>
      <c r="AS846" s="3"/>
      <c r="AT846" s="3"/>
      <c r="BB846" s="8"/>
    </row>
    <row r="847" spans="1:54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3"/>
      <c r="AN847" s="3"/>
      <c r="AO847" s="3"/>
      <c r="AP847" s="3"/>
      <c r="AQ847" s="3"/>
      <c r="AR847" s="8"/>
      <c r="AS847" s="3"/>
      <c r="AT847" s="3"/>
      <c r="BB847" s="8"/>
    </row>
    <row r="848" spans="1:54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3"/>
      <c r="AN848" s="3"/>
      <c r="AO848" s="3"/>
      <c r="AP848" s="3"/>
      <c r="AQ848" s="3"/>
      <c r="AR848" s="8"/>
      <c r="AS848" s="3"/>
      <c r="AT848" s="3"/>
      <c r="BB848" s="8"/>
    </row>
    <row r="849" spans="1:54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3"/>
      <c r="AN849" s="3"/>
      <c r="AO849" s="3"/>
      <c r="AP849" s="3"/>
      <c r="AQ849" s="3"/>
      <c r="AR849" s="8"/>
      <c r="AS849" s="3"/>
      <c r="AT849" s="3"/>
      <c r="BB849" s="8"/>
    </row>
    <row r="850" spans="1:54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3"/>
      <c r="AN850" s="3"/>
      <c r="AO850" s="3"/>
      <c r="AP850" s="3"/>
      <c r="AQ850" s="3"/>
      <c r="AR850" s="8"/>
      <c r="AS850" s="3"/>
      <c r="AT850" s="3"/>
      <c r="BB850" s="8"/>
    </row>
    <row r="851" spans="1:54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3"/>
      <c r="AN851" s="3"/>
      <c r="AO851" s="3"/>
      <c r="AP851" s="3"/>
      <c r="AQ851" s="3"/>
      <c r="AR851" s="8"/>
      <c r="AS851" s="3"/>
      <c r="AT851" s="3"/>
      <c r="BB851" s="8"/>
    </row>
    <row r="852" spans="1:54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3"/>
      <c r="AN852" s="3"/>
      <c r="AO852" s="3"/>
      <c r="AP852" s="3"/>
      <c r="AQ852" s="3"/>
      <c r="AR852" s="8"/>
      <c r="AS852" s="3"/>
      <c r="AT852" s="3"/>
      <c r="BB852" s="8"/>
    </row>
    <row r="853" spans="1:54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3"/>
      <c r="AN853" s="3"/>
      <c r="AO853" s="3"/>
      <c r="AP853" s="3"/>
      <c r="AQ853" s="3"/>
      <c r="AR853" s="8"/>
      <c r="AS853" s="3"/>
      <c r="AT853" s="3"/>
      <c r="BB853" s="8"/>
    </row>
    <row r="854" spans="1: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3"/>
      <c r="AN854" s="3"/>
      <c r="AO854" s="3"/>
      <c r="AP854" s="3"/>
      <c r="AQ854" s="3"/>
      <c r="AR854" s="8"/>
      <c r="AS854" s="3"/>
      <c r="AT854" s="3"/>
      <c r="BB854" s="8"/>
    </row>
    <row r="855" spans="1:54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3"/>
      <c r="AN855" s="3"/>
      <c r="AO855" s="3"/>
      <c r="AP855" s="3"/>
      <c r="AQ855" s="3"/>
      <c r="AR855" s="8"/>
      <c r="AS855" s="3"/>
      <c r="AT855" s="3"/>
      <c r="BB855" s="8"/>
    </row>
    <row r="856" spans="1:54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3"/>
      <c r="AN856" s="3"/>
      <c r="AO856" s="3"/>
      <c r="AP856" s="3"/>
      <c r="AQ856" s="3"/>
      <c r="AR856" s="8"/>
      <c r="AS856" s="3"/>
      <c r="AT856" s="3"/>
      <c r="BB856" s="8"/>
    </row>
    <row r="857" spans="1:54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3"/>
      <c r="AN857" s="3"/>
      <c r="AO857" s="3"/>
      <c r="AP857" s="3"/>
      <c r="AQ857" s="3"/>
      <c r="AR857" s="8"/>
      <c r="AS857" s="3"/>
      <c r="AT857" s="3"/>
      <c r="BB857" s="8"/>
    </row>
    <row r="858" spans="1:54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3"/>
      <c r="AN858" s="3"/>
      <c r="AO858" s="3"/>
      <c r="AP858" s="3"/>
      <c r="AQ858" s="3"/>
      <c r="AR858" s="8"/>
      <c r="AS858" s="3"/>
      <c r="AT858" s="3"/>
      <c r="BB858" s="8"/>
    </row>
    <row r="859" spans="1:54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3"/>
      <c r="AN859" s="3"/>
      <c r="AO859" s="3"/>
      <c r="AP859" s="3"/>
      <c r="AQ859" s="3"/>
      <c r="AR859" s="8"/>
      <c r="AS859" s="3"/>
      <c r="AT859" s="3"/>
      <c r="BB859" s="8"/>
    </row>
    <row r="860" spans="1:54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3"/>
      <c r="AN860" s="3"/>
      <c r="AO860" s="3"/>
      <c r="AP860" s="3"/>
      <c r="AQ860" s="3"/>
      <c r="AR860" s="8"/>
      <c r="AS860" s="3"/>
      <c r="AT860" s="3"/>
      <c r="BB860" s="8"/>
    </row>
    <row r="861" spans="1:54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3"/>
      <c r="AN861" s="3"/>
      <c r="AO861" s="3"/>
      <c r="AP861" s="3"/>
      <c r="AQ861" s="3"/>
      <c r="AR861" s="8"/>
      <c r="AS861" s="3"/>
      <c r="AT861" s="3"/>
      <c r="BB861" s="8"/>
    </row>
    <row r="862" spans="1:54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3"/>
      <c r="AN862" s="3"/>
      <c r="AO862" s="3"/>
      <c r="AP862" s="3"/>
      <c r="AQ862" s="3"/>
      <c r="AR862" s="8"/>
      <c r="AS862" s="3"/>
      <c r="AT862" s="3"/>
      <c r="BB862" s="8"/>
    </row>
    <row r="863" spans="1:54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3"/>
      <c r="AN863" s="3"/>
      <c r="AO863" s="3"/>
      <c r="AP863" s="3"/>
      <c r="AQ863" s="3"/>
      <c r="AR863" s="8"/>
      <c r="AS863" s="3"/>
      <c r="AT863" s="3"/>
      <c r="BB863" s="8"/>
    </row>
    <row r="864" spans="1:5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3"/>
      <c r="AN864" s="3"/>
      <c r="AO864" s="3"/>
      <c r="AP864" s="3"/>
      <c r="AQ864" s="3"/>
      <c r="AR864" s="8"/>
      <c r="AS864" s="3"/>
      <c r="AT864" s="3"/>
      <c r="BB864" s="8"/>
    </row>
    <row r="865" spans="1:54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3"/>
      <c r="AN865" s="3"/>
      <c r="AO865" s="3"/>
      <c r="AP865" s="3"/>
      <c r="AQ865" s="3"/>
      <c r="AR865" s="8"/>
      <c r="AS865" s="3"/>
      <c r="AT865" s="3"/>
      <c r="BB865" s="8"/>
    </row>
    <row r="866" spans="1:54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3"/>
      <c r="AN866" s="3"/>
      <c r="AO866" s="3"/>
      <c r="AP866" s="3"/>
      <c r="AQ866" s="3"/>
      <c r="AR866" s="8"/>
      <c r="AS866" s="3"/>
      <c r="AT866" s="3"/>
      <c r="BB866" s="8"/>
    </row>
    <row r="867" spans="1:54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3"/>
      <c r="AN867" s="3"/>
      <c r="AO867" s="3"/>
      <c r="AP867" s="3"/>
      <c r="AQ867" s="3"/>
      <c r="AR867" s="8"/>
      <c r="AS867" s="3"/>
      <c r="AT867" s="3"/>
      <c r="BB867" s="8"/>
    </row>
    <row r="868" spans="1:54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3"/>
      <c r="AN868" s="3"/>
      <c r="AO868" s="3"/>
      <c r="AP868" s="3"/>
      <c r="AQ868" s="3"/>
      <c r="AR868" s="8"/>
      <c r="AS868" s="3"/>
      <c r="AT868" s="3"/>
      <c r="BB868" s="8"/>
    </row>
    <row r="869" spans="1:54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3"/>
      <c r="AN869" s="3"/>
      <c r="AO869" s="3"/>
      <c r="AP869" s="3"/>
      <c r="AQ869" s="3"/>
      <c r="AR869" s="8"/>
      <c r="AS869" s="3"/>
      <c r="AT869" s="3"/>
      <c r="BB869" s="8"/>
    </row>
    <row r="870" spans="1:54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3"/>
      <c r="AN870" s="3"/>
      <c r="AO870" s="3"/>
      <c r="AP870" s="3"/>
      <c r="AQ870" s="3"/>
      <c r="AR870" s="8"/>
      <c r="AS870" s="3"/>
      <c r="AT870" s="3"/>
      <c r="BB870" s="8"/>
    </row>
    <row r="871" spans="1:54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3"/>
      <c r="AN871" s="3"/>
      <c r="AO871" s="3"/>
      <c r="AP871" s="3"/>
      <c r="AQ871" s="3"/>
      <c r="AR871" s="8"/>
      <c r="AS871" s="3"/>
      <c r="AT871" s="3"/>
      <c r="BB871" s="8"/>
    </row>
    <row r="872" spans="1:54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3"/>
      <c r="AN872" s="3"/>
      <c r="AO872" s="3"/>
      <c r="AP872" s="3"/>
      <c r="AQ872" s="3"/>
      <c r="AR872" s="8"/>
      <c r="AS872" s="3"/>
      <c r="AT872" s="3"/>
      <c r="BB872" s="8"/>
    </row>
    <row r="873" spans="1:54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3"/>
      <c r="AN873" s="3"/>
      <c r="AO873" s="3"/>
      <c r="AP873" s="3"/>
      <c r="AQ873" s="3"/>
      <c r="AR873" s="8"/>
      <c r="AS873" s="3"/>
      <c r="AT873" s="3"/>
      <c r="BB873" s="8"/>
    </row>
    <row r="874" spans="1:5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3"/>
      <c r="AN874" s="3"/>
      <c r="AO874" s="3"/>
      <c r="AP874" s="3"/>
      <c r="AQ874" s="3"/>
      <c r="AR874" s="8"/>
      <c r="AS874" s="3"/>
      <c r="AT874" s="3"/>
      <c r="BB874" s="8"/>
    </row>
    <row r="875" spans="1:54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3"/>
      <c r="AN875" s="3"/>
      <c r="AO875" s="3"/>
      <c r="AP875" s="3"/>
      <c r="AQ875" s="3"/>
      <c r="AR875" s="8"/>
      <c r="AS875" s="3"/>
      <c r="AT875" s="3"/>
      <c r="BB875" s="8"/>
    </row>
    <row r="876" spans="1:54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3"/>
      <c r="AN876" s="3"/>
      <c r="AO876" s="3"/>
      <c r="AP876" s="3"/>
      <c r="AQ876" s="3"/>
      <c r="AR876" s="8"/>
      <c r="AS876" s="3"/>
      <c r="AT876" s="3"/>
      <c r="BB876" s="8"/>
    </row>
    <row r="877" spans="1:54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3"/>
      <c r="AN877" s="3"/>
      <c r="AO877" s="3"/>
      <c r="AP877" s="3"/>
      <c r="AQ877" s="3"/>
      <c r="AR877" s="8"/>
      <c r="AS877" s="3"/>
      <c r="AT877" s="3"/>
      <c r="BB877" s="8"/>
    </row>
    <row r="878" spans="1:54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3"/>
      <c r="AN878" s="3"/>
      <c r="AO878" s="3"/>
      <c r="AP878" s="3"/>
      <c r="AQ878" s="3"/>
      <c r="AR878" s="8"/>
      <c r="AS878" s="3"/>
      <c r="AT878" s="3"/>
      <c r="BB878" s="8"/>
    </row>
    <row r="879" spans="1:54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3"/>
      <c r="AN879" s="3"/>
      <c r="AO879" s="3"/>
      <c r="AP879" s="3"/>
      <c r="AQ879" s="3"/>
      <c r="AR879" s="8"/>
      <c r="AS879" s="3"/>
      <c r="AT879" s="3"/>
      <c r="BB879" s="8"/>
    </row>
    <row r="880" spans="1:54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3"/>
      <c r="AN880" s="3"/>
      <c r="AO880" s="3"/>
      <c r="AP880" s="3"/>
      <c r="AQ880" s="3"/>
      <c r="AR880" s="8"/>
      <c r="AS880" s="3"/>
      <c r="AT880" s="3"/>
      <c r="BB880" s="8"/>
    </row>
    <row r="881" spans="1:54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3"/>
      <c r="AN881" s="3"/>
      <c r="AO881" s="3"/>
      <c r="AP881" s="3"/>
      <c r="AQ881" s="3"/>
      <c r="AR881" s="8"/>
      <c r="AS881" s="3"/>
      <c r="AT881" s="3"/>
      <c r="BB881" s="8"/>
    </row>
    <row r="882" spans="1:54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3"/>
      <c r="AN882" s="3"/>
      <c r="AO882" s="3"/>
      <c r="AP882" s="3"/>
      <c r="AQ882" s="3"/>
      <c r="AR882" s="8"/>
      <c r="AS882" s="3"/>
      <c r="AT882" s="3"/>
      <c r="BB882" s="8"/>
    </row>
    <row r="883" spans="1:54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3"/>
      <c r="AN883" s="3"/>
      <c r="AO883" s="3"/>
      <c r="AP883" s="3"/>
      <c r="AQ883" s="3"/>
      <c r="AR883" s="8"/>
      <c r="AS883" s="3"/>
      <c r="AT883" s="3"/>
      <c r="BB883" s="8"/>
    </row>
    <row r="884" spans="1:5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3"/>
      <c r="AN884" s="3"/>
      <c r="AO884" s="3"/>
      <c r="AP884" s="3"/>
      <c r="AQ884" s="3"/>
      <c r="AR884" s="8"/>
      <c r="AS884" s="3"/>
      <c r="AT884" s="3"/>
      <c r="BB884" s="8"/>
    </row>
    <row r="885" spans="1:54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3"/>
      <c r="AN885" s="3"/>
      <c r="AO885" s="3"/>
      <c r="AP885" s="3"/>
      <c r="AQ885" s="3"/>
      <c r="AR885" s="8"/>
      <c r="AS885" s="3"/>
      <c r="AT885" s="3"/>
      <c r="BB885" s="8"/>
    </row>
    <row r="886" spans="1:54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3"/>
      <c r="AN886" s="3"/>
      <c r="AO886" s="3"/>
      <c r="AP886" s="3"/>
      <c r="AQ886" s="3"/>
      <c r="AR886" s="8"/>
      <c r="AS886" s="3"/>
      <c r="AT886" s="3"/>
      <c r="BB886" s="8"/>
    </row>
    <row r="887" spans="1:54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3"/>
      <c r="AN887" s="3"/>
      <c r="AO887" s="3"/>
      <c r="AP887" s="3"/>
      <c r="AQ887" s="3"/>
      <c r="AR887" s="8"/>
      <c r="AS887" s="3"/>
      <c r="AT887" s="3"/>
      <c r="BB887" s="8"/>
    </row>
    <row r="888" spans="1:54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3"/>
      <c r="AN888" s="3"/>
      <c r="AO888" s="3"/>
      <c r="AP888" s="3"/>
      <c r="AQ888" s="3"/>
      <c r="AR888" s="8"/>
      <c r="AS888" s="3"/>
      <c r="AT888" s="3"/>
      <c r="BB888" s="8"/>
    </row>
    <row r="889" spans="1:54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3"/>
      <c r="AN889" s="3"/>
      <c r="AO889" s="3"/>
      <c r="AP889" s="3"/>
      <c r="AQ889" s="3"/>
      <c r="AR889" s="8"/>
      <c r="AS889" s="3"/>
      <c r="AT889" s="3"/>
      <c r="BB889" s="8"/>
    </row>
    <row r="890" spans="1:54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3"/>
      <c r="AN890" s="3"/>
      <c r="AO890" s="3"/>
      <c r="AP890" s="3"/>
      <c r="AQ890" s="3"/>
      <c r="AR890" s="8"/>
      <c r="AS890" s="3"/>
      <c r="AT890" s="3"/>
      <c r="BB890" s="8"/>
    </row>
    <row r="891" spans="1:54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3"/>
      <c r="AN891" s="3"/>
      <c r="AO891" s="3"/>
      <c r="AP891" s="3"/>
      <c r="AQ891" s="3"/>
      <c r="AR891" s="8"/>
      <c r="AS891" s="3"/>
      <c r="AT891" s="3"/>
      <c r="BB891" s="8"/>
    </row>
    <row r="892" spans="1:54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3"/>
      <c r="AN892" s="3"/>
      <c r="AO892" s="3"/>
      <c r="AP892" s="3"/>
      <c r="AQ892" s="3"/>
      <c r="AR892" s="8"/>
      <c r="AS892" s="3"/>
      <c r="AT892" s="3"/>
      <c r="BB892" s="8"/>
    </row>
    <row r="893" spans="1:54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3"/>
      <c r="AN893" s="3"/>
      <c r="AO893" s="3"/>
      <c r="AP893" s="3"/>
      <c r="AQ893" s="3"/>
      <c r="AR893" s="8"/>
      <c r="AS893" s="3"/>
      <c r="AT893" s="3"/>
      <c r="BB893" s="8"/>
    </row>
    <row r="894" spans="1:5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3"/>
      <c r="AN894" s="3"/>
      <c r="AO894" s="3"/>
      <c r="AP894" s="3"/>
      <c r="AQ894" s="3"/>
      <c r="AR894" s="8"/>
      <c r="AS894" s="3"/>
      <c r="AT894" s="3"/>
      <c r="BB894" s="8"/>
    </row>
    <row r="895" spans="1:54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3"/>
      <c r="AN895" s="3"/>
      <c r="AO895" s="3"/>
      <c r="AP895" s="3"/>
      <c r="AQ895" s="3"/>
      <c r="AR895" s="8"/>
      <c r="AS895" s="3"/>
      <c r="AT895" s="3"/>
      <c r="BB895" s="8"/>
    </row>
    <row r="896" spans="1:54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3"/>
      <c r="AN896" s="3"/>
      <c r="AO896" s="3"/>
      <c r="AP896" s="3"/>
      <c r="AQ896" s="3"/>
      <c r="AR896" s="8"/>
      <c r="AS896" s="3"/>
      <c r="AT896" s="3"/>
      <c r="BB896" s="8"/>
    </row>
    <row r="897" spans="1:54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3"/>
      <c r="AN897" s="3"/>
      <c r="AO897" s="3"/>
      <c r="AP897" s="3"/>
      <c r="AQ897" s="3"/>
      <c r="AR897" s="8"/>
      <c r="AS897" s="3"/>
      <c r="AT897" s="3"/>
      <c r="BB897" s="8"/>
    </row>
    <row r="898" spans="1:54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3"/>
      <c r="AN898" s="3"/>
      <c r="AO898" s="3"/>
      <c r="AP898" s="3"/>
      <c r="AQ898" s="3"/>
      <c r="AR898" s="8"/>
      <c r="AS898" s="3"/>
      <c r="AT898" s="3"/>
      <c r="BB898" s="8"/>
    </row>
    <row r="899" spans="1:54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3"/>
      <c r="AN899" s="3"/>
      <c r="AO899" s="3"/>
      <c r="AP899" s="3"/>
      <c r="AQ899" s="3"/>
      <c r="AR899" s="8"/>
      <c r="AS899" s="3"/>
      <c r="AT899" s="3"/>
      <c r="BB899" s="8"/>
    </row>
    <row r="900" spans="1:54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3"/>
      <c r="AN900" s="3"/>
      <c r="AO900" s="3"/>
      <c r="AP900" s="3"/>
      <c r="AQ900" s="3"/>
      <c r="AR900" s="8"/>
      <c r="AS900" s="3"/>
      <c r="AT900" s="3"/>
      <c r="BB900" s="8"/>
    </row>
    <row r="901" spans="1:54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3"/>
      <c r="AN901" s="3"/>
      <c r="AO901" s="3"/>
      <c r="AP901" s="3"/>
      <c r="AQ901" s="3"/>
      <c r="AR901" s="8"/>
      <c r="AS901" s="3"/>
      <c r="AT901" s="3"/>
      <c r="BB901" s="8"/>
    </row>
    <row r="902" spans="1:54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3"/>
      <c r="AN902" s="3"/>
      <c r="AO902" s="3"/>
      <c r="AP902" s="3"/>
      <c r="AQ902" s="3"/>
      <c r="AR902" s="8"/>
      <c r="AS902" s="3"/>
      <c r="AT902" s="3"/>
      <c r="BB902" s="8"/>
    </row>
    <row r="903" spans="1:54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3"/>
      <c r="AN903" s="3"/>
      <c r="AO903" s="3"/>
      <c r="AP903" s="3"/>
      <c r="AQ903" s="3"/>
      <c r="AR903" s="8"/>
      <c r="AS903" s="3"/>
      <c r="AT903" s="3"/>
      <c r="BB903" s="8"/>
    </row>
    <row r="904" spans="1:5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3"/>
      <c r="AN904" s="3"/>
      <c r="AO904" s="3"/>
      <c r="AP904" s="3"/>
      <c r="AQ904" s="3"/>
      <c r="AR904" s="8"/>
      <c r="AS904" s="3"/>
      <c r="AT904" s="3"/>
      <c r="BB904" s="8"/>
    </row>
    <row r="905" spans="1:54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3"/>
      <c r="AN905" s="3"/>
      <c r="AO905" s="3"/>
      <c r="AP905" s="3"/>
      <c r="AQ905" s="3"/>
      <c r="AR905" s="8"/>
      <c r="AS905" s="3"/>
      <c r="AT905" s="3"/>
      <c r="BB905" s="8"/>
    </row>
    <row r="906" spans="1:54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3"/>
      <c r="AN906" s="3"/>
      <c r="AO906" s="3"/>
      <c r="AP906" s="3"/>
      <c r="AQ906" s="3"/>
      <c r="AR906" s="8"/>
      <c r="AS906" s="3"/>
      <c r="AT906" s="3"/>
      <c r="BB906" s="8"/>
    </row>
    <row r="907" spans="1:54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3"/>
      <c r="AN907" s="3"/>
      <c r="AO907" s="3"/>
      <c r="AP907" s="3"/>
      <c r="AQ907" s="3"/>
      <c r="AR907" s="8"/>
      <c r="AS907" s="3"/>
      <c r="AT907" s="3"/>
      <c r="BB907" s="8"/>
    </row>
    <row r="908" spans="1:54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3"/>
      <c r="AN908" s="3"/>
      <c r="AO908" s="3"/>
      <c r="AP908" s="3"/>
      <c r="AQ908" s="3"/>
      <c r="AR908" s="8"/>
      <c r="AS908" s="3"/>
      <c r="AT908" s="3"/>
      <c r="BB908" s="8"/>
    </row>
    <row r="909" spans="1:54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3"/>
      <c r="AN909" s="3"/>
      <c r="AO909" s="3"/>
      <c r="AP909" s="3"/>
      <c r="AQ909" s="3"/>
      <c r="AR909" s="8"/>
      <c r="AS909" s="3"/>
      <c r="AT909" s="3"/>
      <c r="BB909" s="8"/>
    </row>
    <row r="910" spans="1:54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3"/>
      <c r="AN910" s="3"/>
      <c r="AO910" s="3"/>
      <c r="AP910" s="3"/>
      <c r="AQ910" s="3"/>
      <c r="AR910" s="8"/>
      <c r="AS910" s="3"/>
      <c r="AT910" s="3"/>
      <c r="BB910" s="8"/>
    </row>
    <row r="911" spans="1:54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3"/>
      <c r="AN911" s="3"/>
      <c r="AO911" s="3"/>
      <c r="AP911" s="3"/>
      <c r="AQ911" s="3"/>
      <c r="AR911" s="8"/>
      <c r="AS911" s="3"/>
      <c r="AT911" s="3"/>
      <c r="BB911" s="8"/>
    </row>
    <row r="912" spans="1:54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3"/>
      <c r="AN912" s="3"/>
      <c r="AO912" s="3"/>
      <c r="AP912" s="3"/>
      <c r="AQ912" s="3"/>
      <c r="AR912" s="8"/>
      <c r="AS912" s="3"/>
      <c r="AT912" s="3"/>
      <c r="BB912" s="8"/>
    </row>
    <row r="913" spans="1:54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3"/>
      <c r="AN913" s="3"/>
      <c r="AO913" s="3"/>
      <c r="AP913" s="3"/>
      <c r="AQ913" s="3"/>
      <c r="AR913" s="8"/>
      <c r="AS913" s="3"/>
      <c r="AT913" s="3"/>
      <c r="BB913" s="8"/>
    </row>
    <row r="914" spans="1:5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3"/>
      <c r="AN914" s="3"/>
      <c r="AO914" s="3"/>
      <c r="AP914" s="3"/>
      <c r="AQ914" s="3"/>
      <c r="AR914" s="8"/>
      <c r="AS914" s="3"/>
      <c r="AT914" s="3"/>
      <c r="BB914" s="8"/>
    </row>
    <row r="915" spans="1:54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3"/>
      <c r="AN915" s="3"/>
      <c r="AO915" s="3"/>
      <c r="AP915" s="3"/>
      <c r="AQ915" s="3"/>
      <c r="AR915" s="8"/>
      <c r="AS915" s="3"/>
      <c r="AT915" s="3"/>
      <c r="BB915" s="8"/>
    </row>
    <row r="916" spans="1:54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3"/>
      <c r="AN916" s="3"/>
      <c r="AO916" s="3"/>
      <c r="AP916" s="3"/>
      <c r="AQ916" s="3"/>
      <c r="AR916" s="8"/>
      <c r="AS916" s="3"/>
      <c r="AT916" s="3"/>
      <c r="BB916" s="8"/>
    </row>
    <row r="917" spans="1:54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3"/>
      <c r="AN917" s="3"/>
      <c r="AO917" s="3"/>
      <c r="AP917" s="3"/>
      <c r="AQ917" s="3"/>
      <c r="AR917" s="8"/>
      <c r="AS917" s="3"/>
      <c r="AT917" s="3"/>
      <c r="BB917" s="8"/>
    </row>
    <row r="918" spans="1:54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3"/>
      <c r="AN918" s="3"/>
      <c r="AO918" s="3"/>
      <c r="AP918" s="3"/>
      <c r="AQ918" s="3"/>
      <c r="AR918" s="8"/>
      <c r="AS918" s="3"/>
      <c r="AT918" s="3"/>
      <c r="BB918" s="8"/>
    </row>
    <row r="919" spans="1:54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3"/>
      <c r="AN919" s="3"/>
      <c r="AO919" s="3"/>
      <c r="AP919" s="3"/>
      <c r="AQ919" s="3"/>
      <c r="AR919" s="8"/>
      <c r="AS919" s="3"/>
      <c r="AT919" s="3"/>
      <c r="BB919" s="8"/>
    </row>
    <row r="920" spans="1:54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3"/>
      <c r="AN920" s="3"/>
      <c r="AO920" s="3"/>
      <c r="AP920" s="3"/>
      <c r="AQ920" s="3"/>
      <c r="AR920" s="8"/>
      <c r="AS920" s="3"/>
      <c r="AT920" s="3"/>
      <c r="BB920" s="8"/>
    </row>
    <row r="921" spans="1:54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3"/>
      <c r="AN921" s="3"/>
      <c r="AO921" s="3"/>
      <c r="AP921" s="3"/>
      <c r="AQ921" s="3"/>
      <c r="AR921" s="8"/>
      <c r="AS921" s="3"/>
      <c r="AT921" s="3"/>
      <c r="BB921" s="8"/>
    </row>
    <row r="922" spans="1:54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3"/>
      <c r="AN922" s="3"/>
      <c r="AO922" s="3"/>
      <c r="AP922" s="3"/>
      <c r="AQ922" s="3"/>
      <c r="AR922" s="8"/>
      <c r="AS922" s="3"/>
      <c r="AT922" s="3"/>
      <c r="BB922" s="8"/>
    </row>
    <row r="923" spans="1:54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3"/>
      <c r="AN923" s="3"/>
      <c r="AO923" s="3"/>
      <c r="AP923" s="3"/>
      <c r="AQ923" s="3"/>
      <c r="AR923" s="8"/>
      <c r="AS923" s="3"/>
      <c r="AT923" s="3"/>
      <c r="BB923" s="8"/>
    </row>
    <row r="924" spans="1:5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3"/>
      <c r="AN924" s="3"/>
      <c r="AO924" s="3"/>
      <c r="AP924" s="3"/>
      <c r="AQ924" s="3"/>
      <c r="AR924" s="8"/>
      <c r="AS924" s="3"/>
      <c r="AT924" s="3"/>
      <c r="BB924" s="8"/>
    </row>
    <row r="925" spans="1:54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3"/>
      <c r="AN925" s="3"/>
      <c r="AO925" s="3"/>
      <c r="AP925" s="3"/>
      <c r="AQ925" s="3"/>
      <c r="AR925" s="8"/>
      <c r="AS925" s="3"/>
      <c r="AT925" s="3"/>
      <c r="BB925" s="8"/>
    </row>
    <row r="926" spans="1:54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3"/>
      <c r="AN926" s="3"/>
      <c r="AO926" s="3"/>
      <c r="AP926" s="3"/>
      <c r="AQ926" s="3"/>
      <c r="AR926" s="8"/>
      <c r="AS926" s="3"/>
      <c r="AT926" s="3"/>
      <c r="BB926" s="8"/>
    </row>
    <row r="927" spans="1:54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3"/>
      <c r="AN927" s="3"/>
      <c r="AO927" s="3"/>
      <c r="AP927" s="3"/>
      <c r="AQ927" s="3"/>
      <c r="AR927" s="8"/>
      <c r="AS927" s="3"/>
      <c r="AT927" s="3"/>
      <c r="BB927" s="8"/>
    </row>
    <row r="928" spans="1:54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3"/>
      <c r="AN928" s="3"/>
      <c r="AO928" s="3"/>
      <c r="AP928" s="3"/>
      <c r="AQ928" s="3"/>
      <c r="AR928" s="8"/>
      <c r="AS928" s="3"/>
      <c r="AT928" s="3"/>
      <c r="BB928" s="8"/>
    </row>
    <row r="929" spans="1:54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3"/>
      <c r="AN929" s="3"/>
      <c r="AO929" s="3"/>
      <c r="AP929" s="3"/>
      <c r="AQ929" s="3"/>
      <c r="AR929" s="8"/>
      <c r="AS929" s="3"/>
      <c r="AT929" s="3"/>
      <c r="BB929" s="8"/>
    </row>
    <row r="930" spans="1:54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3"/>
      <c r="AN930" s="3"/>
      <c r="AO930" s="3"/>
      <c r="AP930" s="3"/>
      <c r="AQ930" s="3"/>
      <c r="AR930" s="8"/>
      <c r="AS930" s="3"/>
      <c r="AT930" s="3"/>
      <c r="BB930" s="8"/>
    </row>
    <row r="931" spans="1:54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3"/>
      <c r="AN931" s="3"/>
      <c r="AO931" s="3"/>
      <c r="AP931" s="3"/>
      <c r="AQ931" s="3"/>
      <c r="AR931" s="8"/>
      <c r="AS931" s="3"/>
      <c r="AT931" s="3"/>
      <c r="BB931" s="8"/>
    </row>
    <row r="932" spans="1:54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3"/>
      <c r="AN932" s="3"/>
      <c r="AO932" s="3"/>
      <c r="AP932" s="3"/>
      <c r="AQ932" s="3"/>
      <c r="AR932" s="8"/>
      <c r="AS932" s="3"/>
      <c r="AT932" s="3"/>
      <c r="BB932" s="8"/>
    </row>
    <row r="933" spans="1:54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3"/>
      <c r="AN933" s="3"/>
      <c r="AO933" s="3"/>
      <c r="AP933" s="3"/>
      <c r="AQ933" s="3"/>
      <c r="AR933" s="8"/>
      <c r="AS933" s="3"/>
      <c r="AT933" s="3"/>
      <c r="BB933" s="8"/>
    </row>
    <row r="934" spans="1:5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3"/>
      <c r="AN934" s="3"/>
      <c r="AO934" s="3"/>
      <c r="AP934" s="3"/>
      <c r="AQ934" s="3"/>
      <c r="AR934" s="8"/>
      <c r="AS934" s="3"/>
      <c r="AT934" s="3"/>
      <c r="BB934" s="8"/>
    </row>
    <row r="935" spans="1:54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3"/>
      <c r="AN935" s="3"/>
      <c r="AO935" s="3"/>
      <c r="AP935" s="3"/>
      <c r="AQ935" s="3"/>
      <c r="AR935" s="8"/>
      <c r="AS935" s="3"/>
      <c r="AT935" s="3"/>
      <c r="BB935" s="8"/>
    </row>
    <row r="936" spans="1:54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3"/>
      <c r="AN936" s="3"/>
      <c r="AO936" s="3"/>
      <c r="AP936" s="3"/>
      <c r="AQ936" s="3"/>
      <c r="AR936" s="8"/>
      <c r="AS936" s="3"/>
      <c r="AT936" s="3"/>
      <c r="BB936" s="8"/>
    </row>
    <row r="937" spans="1:54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3"/>
      <c r="AN937" s="3"/>
      <c r="AO937" s="3"/>
      <c r="AP937" s="3"/>
      <c r="AQ937" s="3"/>
      <c r="AR937" s="8"/>
      <c r="AS937" s="3"/>
      <c r="AT937" s="3"/>
      <c r="BB937" s="8"/>
    </row>
    <row r="938" spans="1:54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3"/>
      <c r="AN938" s="3"/>
      <c r="AO938" s="3"/>
      <c r="AP938" s="3"/>
      <c r="AQ938" s="3"/>
      <c r="AR938" s="8"/>
      <c r="AS938" s="3"/>
      <c r="AT938" s="3"/>
      <c r="BB938" s="8"/>
    </row>
    <row r="939" spans="1:54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3"/>
      <c r="AN939" s="3"/>
      <c r="AO939" s="3"/>
      <c r="AP939" s="3"/>
      <c r="AQ939" s="3"/>
      <c r="AR939" s="8"/>
      <c r="AS939" s="3"/>
      <c r="AT939" s="3"/>
      <c r="BB939" s="8"/>
    </row>
    <row r="940" spans="1:54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3"/>
      <c r="AN940" s="3"/>
      <c r="AO940" s="3"/>
      <c r="AP940" s="3"/>
      <c r="AQ940" s="3"/>
      <c r="AR940" s="8"/>
      <c r="AS940" s="3"/>
      <c r="AT940" s="3"/>
      <c r="BB940" s="8"/>
    </row>
    <row r="941" spans="1:54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3"/>
      <c r="AN941" s="3"/>
      <c r="AO941" s="3"/>
      <c r="AP941" s="3"/>
      <c r="AQ941" s="3"/>
      <c r="AR941" s="8"/>
      <c r="AS941" s="3"/>
      <c r="AT941" s="3"/>
      <c r="BB941" s="8"/>
    </row>
    <row r="942" spans="1:54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3"/>
      <c r="AN942" s="3"/>
      <c r="AO942" s="3"/>
      <c r="AP942" s="3"/>
      <c r="AQ942" s="3"/>
      <c r="AR942" s="8"/>
      <c r="AS942" s="3"/>
      <c r="AT942" s="3"/>
      <c r="BB942" s="8"/>
    </row>
    <row r="943" spans="1:54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3"/>
      <c r="AN943" s="3"/>
      <c r="AO943" s="3"/>
      <c r="AP943" s="3"/>
      <c r="AQ943" s="3"/>
      <c r="AR943" s="8"/>
      <c r="AS943" s="3"/>
      <c r="AT943" s="3"/>
      <c r="BB943" s="8"/>
    </row>
    <row r="944" spans="1:5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3"/>
      <c r="AN944" s="3"/>
      <c r="AO944" s="3"/>
      <c r="AP944" s="3"/>
      <c r="AQ944" s="3"/>
      <c r="AR944" s="8"/>
      <c r="AS944" s="3"/>
      <c r="AT944" s="3"/>
      <c r="BB944" s="8"/>
    </row>
    <row r="945" spans="1:54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3"/>
      <c r="AN945" s="3"/>
      <c r="AO945" s="3"/>
      <c r="AP945" s="3"/>
      <c r="AQ945" s="3"/>
      <c r="AR945" s="8"/>
      <c r="AS945" s="3"/>
      <c r="AT945" s="3"/>
      <c r="BB945" s="8"/>
    </row>
    <row r="946" spans="1:54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3"/>
      <c r="AN946" s="3"/>
      <c r="AO946" s="3"/>
      <c r="AP946" s="3"/>
      <c r="AQ946" s="3"/>
      <c r="AR946" s="8"/>
      <c r="AS946" s="3"/>
      <c r="AT946" s="3"/>
      <c r="BB946" s="8"/>
    </row>
    <row r="947" spans="1:54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3"/>
      <c r="AN947" s="3"/>
      <c r="AO947" s="3"/>
      <c r="AP947" s="3"/>
      <c r="AQ947" s="3"/>
      <c r="AR947" s="8"/>
      <c r="AS947" s="3"/>
      <c r="AT947" s="3"/>
      <c r="BB947" s="8"/>
    </row>
    <row r="948" spans="1:54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3"/>
      <c r="AN948" s="3"/>
      <c r="AO948" s="3"/>
      <c r="AP948" s="3"/>
      <c r="AQ948" s="3"/>
      <c r="AR948" s="8"/>
      <c r="AS948" s="3"/>
      <c r="AT948" s="3"/>
      <c r="BB948" s="8"/>
    </row>
    <row r="949" spans="1:54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3"/>
      <c r="AN949" s="3"/>
      <c r="AO949" s="3"/>
      <c r="AP949" s="3"/>
      <c r="AQ949" s="3"/>
      <c r="AR949" s="8"/>
      <c r="AS949" s="3"/>
      <c r="AT949" s="3"/>
      <c r="BB949" s="8"/>
    </row>
    <row r="950" spans="1:54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3"/>
      <c r="AN950" s="3"/>
      <c r="AO950" s="3"/>
      <c r="AP950" s="3"/>
      <c r="AQ950" s="3"/>
      <c r="AR950" s="8"/>
      <c r="AS950" s="3"/>
      <c r="AT950" s="3"/>
      <c r="BB950" s="8"/>
    </row>
    <row r="951" spans="1:54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3"/>
      <c r="AN951" s="3"/>
      <c r="AO951" s="3"/>
      <c r="AP951" s="3"/>
      <c r="AQ951" s="3"/>
      <c r="AR951" s="8"/>
      <c r="AS951" s="3"/>
      <c r="AT951" s="3"/>
      <c r="BB951" s="8"/>
    </row>
    <row r="952" spans="1:54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3"/>
      <c r="AN952" s="3"/>
      <c r="AO952" s="3"/>
      <c r="AP952" s="3"/>
      <c r="AQ952" s="3"/>
      <c r="AR952" s="8"/>
      <c r="AS952" s="3"/>
      <c r="AT952" s="3"/>
      <c r="BB952" s="8"/>
    </row>
    <row r="953" spans="1:54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3"/>
      <c r="AN953" s="3"/>
      <c r="AO953" s="3"/>
      <c r="AP953" s="3"/>
      <c r="AQ953" s="3"/>
      <c r="AR953" s="8"/>
      <c r="AS953" s="3"/>
      <c r="AT953" s="3"/>
      <c r="BB953" s="8"/>
    </row>
    <row r="954" spans="1: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3"/>
      <c r="AN954" s="3"/>
      <c r="AO954" s="3"/>
      <c r="AP954" s="3"/>
      <c r="AQ954" s="3"/>
      <c r="AR954" s="8"/>
      <c r="AS954" s="3"/>
      <c r="AT954" s="3"/>
      <c r="BB954" s="8"/>
    </row>
    <row r="955" spans="1:54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3"/>
      <c r="AN955" s="3"/>
      <c r="AO955" s="3"/>
      <c r="AP955" s="3"/>
      <c r="AQ955" s="3"/>
      <c r="AR955" s="8"/>
      <c r="AS955" s="3"/>
      <c r="AT955" s="3"/>
      <c r="BB955" s="8"/>
    </row>
    <row r="956" spans="1:54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3"/>
      <c r="AN956" s="3"/>
      <c r="AO956" s="3"/>
      <c r="AP956" s="3"/>
      <c r="AQ956" s="3"/>
      <c r="AR956" s="8"/>
      <c r="AS956" s="3"/>
      <c r="AT956" s="3"/>
      <c r="BB956" s="8"/>
    </row>
    <row r="957" spans="1:54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3"/>
      <c r="AN957" s="3"/>
      <c r="AO957" s="3"/>
      <c r="AP957" s="3"/>
      <c r="AQ957" s="3"/>
      <c r="AR957" s="8"/>
      <c r="AS957" s="3"/>
      <c r="AT957" s="3"/>
      <c r="BB957" s="8"/>
    </row>
    <row r="958" spans="1:54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3"/>
      <c r="AN958" s="3"/>
      <c r="AO958" s="3"/>
      <c r="AP958" s="3"/>
      <c r="AQ958" s="3"/>
      <c r="AR958" s="8"/>
      <c r="AS958" s="3"/>
      <c r="AT958" s="3"/>
      <c r="BB958" s="8"/>
    </row>
    <row r="959" spans="1:54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3"/>
      <c r="AN959" s="3"/>
      <c r="AO959" s="3"/>
      <c r="AP959" s="3"/>
      <c r="AQ959" s="3"/>
      <c r="AR959" s="8"/>
      <c r="AS959" s="3"/>
      <c r="AT959" s="3"/>
      <c r="BB959" s="8"/>
    </row>
    <row r="960" spans="1:54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3"/>
      <c r="AN960" s="3"/>
      <c r="AO960" s="3"/>
      <c r="AP960" s="3"/>
      <c r="AQ960" s="3"/>
      <c r="AR960" s="8"/>
      <c r="AS960" s="3"/>
      <c r="AT960" s="3"/>
      <c r="BB960" s="8"/>
    </row>
    <row r="961" spans="1:54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3"/>
      <c r="AN961" s="3"/>
      <c r="AO961" s="3"/>
      <c r="AP961" s="3"/>
      <c r="AQ961" s="3"/>
      <c r="AR961" s="8"/>
      <c r="AS961" s="3"/>
      <c r="AT961" s="3"/>
      <c r="BB961" s="8"/>
    </row>
    <row r="962" spans="1:54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3"/>
      <c r="AN962" s="3"/>
      <c r="AO962" s="3"/>
      <c r="AP962" s="3"/>
      <c r="AQ962" s="3"/>
      <c r="AR962" s="8"/>
      <c r="AS962" s="3"/>
      <c r="AT962" s="3"/>
      <c r="BB962" s="8"/>
    </row>
    <row r="963" spans="1:54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3"/>
      <c r="AN963" s="3"/>
      <c r="AO963" s="3"/>
      <c r="AP963" s="3"/>
      <c r="AQ963" s="3"/>
      <c r="AR963" s="8"/>
      <c r="AS963" s="3"/>
      <c r="AT963" s="3"/>
      <c r="BB963" s="8"/>
    </row>
    <row r="964" spans="1:5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3"/>
      <c r="AN964" s="3"/>
      <c r="AO964" s="3"/>
      <c r="AP964" s="3"/>
      <c r="AQ964" s="3"/>
      <c r="AR964" s="8"/>
      <c r="AS964" s="3"/>
      <c r="AT964" s="3"/>
      <c r="BB964" s="8"/>
    </row>
    <row r="965" spans="1:54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3"/>
      <c r="AN965" s="3"/>
      <c r="AO965" s="3"/>
      <c r="AP965" s="3"/>
      <c r="AQ965" s="3"/>
      <c r="AR965" s="8"/>
      <c r="AS965" s="3"/>
      <c r="AT965" s="3"/>
      <c r="BB965" s="8"/>
    </row>
    <row r="966" spans="1:54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3"/>
      <c r="AN966" s="3"/>
      <c r="AO966" s="3"/>
      <c r="AP966" s="3"/>
      <c r="AQ966" s="3"/>
      <c r="AR966" s="8"/>
      <c r="AS966" s="3"/>
      <c r="AT966" s="3"/>
      <c r="BB966" s="8"/>
    </row>
    <row r="967" spans="1:54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3"/>
      <c r="AN967" s="3"/>
      <c r="AO967" s="3"/>
      <c r="AP967" s="3"/>
      <c r="AQ967" s="3"/>
      <c r="AR967" s="8"/>
      <c r="AS967" s="3"/>
      <c r="AT967" s="3"/>
      <c r="BB967" s="8"/>
    </row>
    <row r="968" spans="1:54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3"/>
      <c r="AN968" s="3"/>
      <c r="AO968" s="3"/>
      <c r="AP968" s="3"/>
      <c r="AQ968" s="3"/>
      <c r="AR968" s="8"/>
      <c r="AS968" s="3"/>
      <c r="AT968" s="3"/>
      <c r="BB968" s="8"/>
    </row>
    <row r="969" spans="1:54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3"/>
      <c r="AN969" s="3"/>
      <c r="AO969" s="3"/>
      <c r="AP969" s="3"/>
      <c r="AQ969" s="3"/>
      <c r="AR969" s="8"/>
      <c r="AS969" s="3"/>
      <c r="AT969" s="3"/>
      <c r="BB969" s="8"/>
    </row>
    <row r="970" spans="1:54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3"/>
      <c r="AN970" s="3"/>
      <c r="AO970" s="3"/>
      <c r="AP970" s="3"/>
      <c r="AQ970" s="3"/>
      <c r="AR970" s="8"/>
      <c r="AS970" s="3"/>
      <c r="AT970" s="3"/>
      <c r="BB970" s="8"/>
    </row>
    <row r="971" spans="1:54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3"/>
      <c r="AN971" s="3"/>
      <c r="AO971" s="3"/>
      <c r="AP971" s="3"/>
      <c r="AQ971" s="3"/>
      <c r="AR971" s="8"/>
      <c r="AS971" s="3"/>
      <c r="AT971" s="3"/>
      <c r="BB971" s="8"/>
    </row>
    <row r="972" spans="1:54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3"/>
      <c r="AN972" s="3"/>
      <c r="AO972" s="3"/>
      <c r="AP972" s="3"/>
      <c r="AQ972" s="3"/>
      <c r="AR972" s="8"/>
      <c r="AS972" s="3"/>
      <c r="AT972" s="3"/>
      <c r="BB972" s="8"/>
    </row>
    <row r="973" spans="1:54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3"/>
      <c r="AN973" s="3"/>
      <c r="AO973" s="3"/>
      <c r="AP973" s="3"/>
      <c r="AQ973" s="3"/>
      <c r="AR973" s="8"/>
      <c r="AS973" s="3"/>
      <c r="AT973" s="3"/>
      <c r="BB973" s="8"/>
    </row>
    <row r="974" spans="1:5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3"/>
      <c r="AN974" s="3"/>
      <c r="AO974" s="3"/>
      <c r="AP974" s="3"/>
      <c r="AQ974" s="3"/>
      <c r="AR974" s="8"/>
      <c r="AS974" s="3"/>
      <c r="AT974" s="3"/>
      <c r="BB974" s="8"/>
    </row>
    <row r="975" spans="1:54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3"/>
      <c r="AN975" s="3"/>
      <c r="AO975" s="3"/>
      <c r="AP975" s="3"/>
      <c r="AQ975" s="3"/>
      <c r="AR975" s="8"/>
      <c r="AS975" s="3"/>
      <c r="AT975" s="3"/>
      <c r="BB975" s="8"/>
    </row>
    <row r="976" spans="1:54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3"/>
      <c r="AN976" s="3"/>
      <c r="AO976" s="3"/>
      <c r="AP976" s="3"/>
      <c r="AQ976" s="3"/>
      <c r="AR976" s="8"/>
      <c r="AS976" s="3"/>
      <c r="AT976" s="3"/>
      <c r="BB976" s="8"/>
    </row>
    <row r="977" spans="1:54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3"/>
      <c r="AN977" s="3"/>
      <c r="AO977" s="3"/>
      <c r="AP977" s="3"/>
      <c r="AQ977" s="3"/>
      <c r="AR977" s="8"/>
      <c r="AS977" s="3"/>
      <c r="AT977" s="3"/>
      <c r="BB977" s="8"/>
    </row>
    <row r="978" spans="1:54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3"/>
      <c r="AN978" s="3"/>
      <c r="AO978" s="3"/>
      <c r="AP978" s="3"/>
      <c r="AQ978" s="3"/>
      <c r="AR978" s="8"/>
      <c r="AS978" s="3"/>
      <c r="AT978" s="3"/>
      <c r="BB978" s="8"/>
    </row>
    <row r="979" spans="1:54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3"/>
      <c r="AN979" s="3"/>
      <c r="AO979" s="3"/>
      <c r="AP979" s="3"/>
      <c r="AQ979" s="3"/>
      <c r="AR979" s="8"/>
      <c r="AS979" s="3"/>
      <c r="AT979" s="3"/>
      <c r="BB979" s="8"/>
    </row>
    <row r="980" spans="1:54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3"/>
      <c r="AN980" s="3"/>
      <c r="AO980" s="3"/>
      <c r="AP980" s="3"/>
      <c r="AQ980" s="3"/>
      <c r="AR980" s="8"/>
      <c r="AS980" s="3"/>
      <c r="AT980" s="3"/>
      <c r="BB980" s="8"/>
    </row>
    <row r="981" spans="1:54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3"/>
      <c r="AN981" s="3"/>
      <c r="AO981" s="3"/>
      <c r="AP981" s="3"/>
      <c r="AQ981" s="3"/>
      <c r="AR981" s="8"/>
      <c r="AS981" s="3"/>
      <c r="AT981" s="3"/>
      <c r="BB981" s="8"/>
    </row>
    <row r="982" spans="1:54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3"/>
      <c r="AN982" s="3"/>
      <c r="AO982" s="3"/>
      <c r="AP982" s="3"/>
      <c r="AQ982" s="3"/>
      <c r="AR982" s="8"/>
      <c r="AS982" s="3"/>
      <c r="AT982" s="3"/>
      <c r="BB982" s="8"/>
    </row>
    <row r="983" spans="1:54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3"/>
      <c r="AN983" s="3"/>
      <c r="AO983" s="3"/>
      <c r="AP983" s="3"/>
      <c r="AQ983" s="3"/>
      <c r="AR983" s="8"/>
      <c r="AS983" s="3"/>
      <c r="AT983" s="3"/>
      <c r="BB983" s="8"/>
    </row>
    <row r="984" spans="1:5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3"/>
      <c r="AN984" s="3"/>
      <c r="AO984" s="3"/>
      <c r="AP984" s="3"/>
      <c r="AQ984" s="3"/>
      <c r="AR984" s="8"/>
      <c r="AS984" s="3"/>
      <c r="AT984" s="3"/>
      <c r="BB984" s="8"/>
    </row>
    <row r="985" spans="1:54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3"/>
      <c r="AN985" s="3"/>
      <c r="AO985" s="3"/>
      <c r="AP985" s="3"/>
      <c r="AQ985" s="3"/>
      <c r="AR985" s="8"/>
      <c r="AS985" s="3"/>
      <c r="AT985" s="3"/>
      <c r="BB985" s="8"/>
    </row>
    <row r="986" spans="1:54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3"/>
      <c r="AN986" s="3"/>
      <c r="AO986" s="3"/>
      <c r="AP986" s="3"/>
      <c r="AQ986" s="3"/>
      <c r="AR986" s="8"/>
      <c r="AS986" s="3"/>
      <c r="AT986" s="3"/>
      <c r="BB986" s="8"/>
    </row>
    <row r="987" spans="1:54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3"/>
      <c r="AN987" s="3"/>
      <c r="AO987" s="3"/>
      <c r="AP987" s="3"/>
      <c r="AQ987" s="3"/>
      <c r="AR987" s="8"/>
      <c r="AS987" s="3"/>
      <c r="AT987" s="3"/>
      <c r="BB987" s="8"/>
    </row>
    <row r="988" spans="1:54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3"/>
      <c r="AN988" s="3"/>
      <c r="AO988" s="3"/>
      <c r="AP988" s="3"/>
      <c r="AQ988" s="3"/>
      <c r="AR988" s="8"/>
      <c r="AS988" s="3"/>
      <c r="AT988" s="3"/>
      <c r="BB988" s="8"/>
    </row>
    <row r="989" spans="1:54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3"/>
      <c r="AN989" s="3"/>
      <c r="AO989" s="3"/>
      <c r="AP989" s="3"/>
      <c r="AQ989" s="3"/>
      <c r="AR989" s="8"/>
      <c r="AS989" s="3"/>
      <c r="AT989" s="3"/>
      <c r="BB989" s="8"/>
    </row>
    <row r="990" spans="1:54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3"/>
      <c r="AN990" s="3"/>
      <c r="AO990" s="3"/>
      <c r="AP990" s="3"/>
      <c r="AQ990" s="3"/>
      <c r="AR990" s="8"/>
      <c r="AS990" s="3"/>
      <c r="AT990" s="3"/>
      <c r="BB990" s="8"/>
    </row>
    <row r="991" spans="1:54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3"/>
      <c r="AN991" s="3"/>
      <c r="AO991" s="3"/>
      <c r="AP991" s="3"/>
      <c r="AQ991" s="3"/>
      <c r="AR991" s="8"/>
      <c r="AS991" s="3"/>
      <c r="AT991" s="3"/>
      <c r="BB991" s="8"/>
    </row>
    <row r="992" spans="1:54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3"/>
      <c r="AN992" s="3"/>
      <c r="AO992" s="3"/>
      <c r="AP992" s="3"/>
      <c r="AQ992" s="3"/>
      <c r="AR992" s="8"/>
      <c r="AS992" s="3"/>
      <c r="AT992" s="3"/>
      <c r="BB992" s="8"/>
    </row>
    <row r="993" spans="1:54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3"/>
      <c r="AN993" s="3"/>
      <c r="AO993" s="3"/>
      <c r="AP993" s="3"/>
      <c r="AQ993" s="3"/>
      <c r="AR993" s="8"/>
      <c r="AS993" s="3"/>
      <c r="AT993" s="3"/>
      <c r="BB993" s="8"/>
    </row>
    <row r="994" spans="1:5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3"/>
      <c r="AN994" s="3"/>
      <c r="AO994" s="3"/>
      <c r="AP994" s="3"/>
      <c r="AQ994" s="3"/>
      <c r="AR994" s="8"/>
      <c r="AS994" s="3"/>
      <c r="AT994" s="3"/>
      <c r="BB994" s="8"/>
    </row>
    <row r="995" spans="1:54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3"/>
      <c r="AN995" s="3"/>
      <c r="AO995" s="3"/>
      <c r="AP995" s="3"/>
      <c r="AQ995" s="3"/>
      <c r="AR995" s="8"/>
      <c r="AS995" s="3"/>
      <c r="AT995" s="3"/>
      <c r="BB995" s="8"/>
    </row>
    <row r="996" spans="1:54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3"/>
      <c r="AN996" s="3"/>
      <c r="AO996" s="3"/>
      <c r="AP996" s="3"/>
      <c r="AQ996" s="3"/>
      <c r="AR996" s="8"/>
      <c r="AS996" s="3"/>
      <c r="AT996" s="3"/>
      <c r="BB996" s="8"/>
    </row>
    <row r="997" spans="1:54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3"/>
      <c r="AN997" s="3"/>
      <c r="AO997" s="3"/>
      <c r="AP997" s="3"/>
      <c r="AQ997" s="3"/>
      <c r="AR997" s="8"/>
      <c r="AS997" s="3"/>
      <c r="AT997" s="3"/>
      <c r="BB997" s="8"/>
    </row>
    <row r="998" spans="1:54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3"/>
      <c r="AN998" s="3"/>
      <c r="AO998" s="3"/>
      <c r="AP998" s="3"/>
      <c r="AQ998" s="3"/>
      <c r="AR998" s="8"/>
      <c r="AS998" s="3"/>
      <c r="AT998" s="3"/>
      <c r="BB998" s="8"/>
    </row>
    <row r="999" spans="1:54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3"/>
      <c r="AN999" s="3"/>
      <c r="AO999" s="3"/>
      <c r="AP999" s="3"/>
      <c r="AQ999" s="3"/>
      <c r="AR999" s="8"/>
      <c r="AS999" s="3"/>
      <c r="AT999" s="3"/>
      <c r="BB999" s="8"/>
    </row>
    <row r="1000" spans="1:54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3"/>
      <c r="AN1000" s="3"/>
      <c r="AO1000" s="3"/>
      <c r="AP1000" s="3"/>
      <c r="AQ1000" s="3"/>
      <c r="AR1000" s="8"/>
      <c r="AS1000" s="3"/>
      <c r="AT1000" s="3"/>
      <c r="BB1000" s="8"/>
    </row>
    <row r="1001" spans="1:54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  <c r="AH1001" s="8"/>
      <c r="AI1001" s="8"/>
      <c r="AJ1001" s="8"/>
      <c r="AK1001" s="8"/>
      <c r="AL1001" s="8"/>
      <c r="AM1001" s="3"/>
      <c r="AN1001" s="3"/>
      <c r="AO1001" s="3"/>
      <c r="AP1001" s="3"/>
      <c r="AQ1001" s="3"/>
      <c r="AR1001" s="8"/>
      <c r="AS1001" s="3"/>
      <c r="AT1001" s="3"/>
      <c r="BB1001" s="8"/>
    </row>
    <row r="1002" spans="1:54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  <c r="AC1002" s="8"/>
      <c r="AD1002" s="8"/>
      <c r="AE1002" s="8"/>
      <c r="AF1002" s="8"/>
      <c r="AG1002" s="8"/>
      <c r="AH1002" s="8"/>
      <c r="AI1002" s="8"/>
      <c r="AJ1002" s="8"/>
      <c r="AK1002" s="8"/>
      <c r="AL1002" s="8"/>
      <c r="AM1002" s="3"/>
      <c r="AN1002" s="3"/>
      <c r="AO1002" s="3"/>
      <c r="AP1002" s="3"/>
      <c r="AQ1002" s="3"/>
      <c r="AR1002" s="8"/>
      <c r="AS1002" s="3"/>
      <c r="AT1002" s="3"/>
      <c r="BB1002" s="8"/>
    </row>
    <row r="1003" spans="1:54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  <c r="AA1003" s="8"/>
      <c r="AB1003" s="8"/>
      <c r="AC1003" s="8"/>
      <c r="AD1003" s="8"/>
      <c r="AE1003" s="8"/>
      <c r="AF1003" s="8"/>
      <c r="AG1003" s="8"/>
      <c r="AH1003" s="8"/>
      <c r="AI1003" s="8"/>
      <c r="AJ1003" s="8"/>
      <c r="AK1003" s="8"/>
      <c r="AL1003" s="8"/>
      <c r="AM1003" s="3"/>
      <c r="AN1003" s="3"/>
      <c r="AO1003" s="3"/>
      <c r="AP1003" s="3"/>
      <c r="AQ1003" s="3"/>
      <c r="AR1003" s="8"/>
      <c r="AS1003" s="3"/>
      <c r="AT1003" s="3"/>
      <c r="BB1003" s="8"/>
    </row>
    <row r="1004" spans="1:54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  <c r="AB1004" s="8"/>
      <c r="AC1004" s="8"/>
      <c r="AD1004" s="8"/>
      <c r="AE1004" s="8"/>
      <c r="AF1004" s="8"/>
      <c r="AG1004" s="8"/>
      <c r="AH1004" s="8"/>
      <c r="AI1004" s="8"/>
      <c r="AJ1004" s="8"/>
      <c r="AK1004" s="8"/>
      <c r="AL1004" s="8"/>
      <c r="AM1004" s="3"/>
      <c r="AN1004" s="3"/>
      <c r="AO1004" s="3"/>
      <c r="AP1004" s="3"/>
      <c r="AQ1004" s="3"/>
      <c r="AR1004" s="8"/>
      <c r="AS1004" s="3"/>
      <c r="AT1004" s="3"/>
      <c r="BB1004" s="8"/>
    </row>
    <row r="1005" spans="1:54">
      <c r="A1005" s="8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  <c r="AA1005" s="8"/>
      <c r="AB1005" s="8"/>
      <c r="AC1005" s="8"/>
      <c r="AD1005" s="8"/>
      <c r="AE1005" s="8"/>
      <c r="AF1005" s="8"/>
      <c r="AG1005" s="8"/>
      <c r="AH1005" s="8"/>
      <c r="AI1005" s="8"/>
      <c r="AJ1005" s="8"/>
      <c r="AK1005" s="8"/>
      <c r="AL1005" s="8"/>
      <c r="AM1005" s="3"/>
      <c r="AN1005" s="3"/>
      <c r="AO1005" s="3"/>
      <c r="AP1005" s="3"/>
      <c r="AQ1005" s="3"/>
      <c r="AR1005" s="8"/>
      <c r="AS1005" s="3"/>
      <c r="AT1005" s="3"/>
      <c r="BB1005" s="8"/>
    </row>
    <row r="1006" spans="1:54">
      <c r="A1006" s="8"/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  <c r="AB1006" s="8"/>
      <c r="AC1006" s="8"/>
      <c r="AD1006" s="8"/>
      <c r="AE1006" s="8"/>
      <c r="AF1006" s="8"/>
      <c r="AG1006" s="8"/>
      <c r="AH1006" s="8"/>
      <c r="AI1006" s="8"/>
      <c r="AJ1006" s="8"/>
      <c r="AK1006" s="8"/>
      <c r="AL1006" s="8"/>
      <c r="AM1006" s="3"/>
      <c r="AN1006" s="3"/>
      <c r="AO1006" s="3"/>
      <c r="AP1006" s="3"/>
      <c r="AQ1006" s="3"/>
      <c r="AR1006" s="8"/>
      <c r="AS1006" s="3"/>
      <c r="AT1006" s="3"/>
      <c r="BB1006" s="8"/>
    </row>
    <row r="1007" spans="1:54">
      <c r="A1007" s="8"/>
      <c r="B1007" s="42"/>
      <c r="C1007" s="42"/>
      <c r="D1007" s="42"/>
      <c r="E1007" s="42"/>
      <c r="F1007" s="42"/>
      <c r="G1007" s="42"/>
      <c r="H1007" s="42"/>
      <c r="I1007" s="42"/>
      <c r="J1007" s="42"/>
      <c r="K1007" s="42"/>
      <c r="L1007" s="42"/>
      <c r="M1007" s="42"/>
      <c r="N1007" s="42"/>
      <c r="O1007" s="42"/>
      <c r="P1007" s="42"/>
      <c r="Q1007" s="42"/>
      <c r="R1007" s="42"/>
      <c r="S1007" s="42"/>
      <c r="T1007" s="42"/>
      <c r="U1007" s="42"/>
      <c r="V1007" s="42"/>
      <c r="W1007" s="42"/>
      <c r="X1007" s="42"/>
      <c r="Y1007" s="42"/>
      <c r="Z1007" s="42"/>
      <c r="AA1007" s="42"/>
      <c r="AB1007" s="42"/>
      <c r="AC1007" s="42"/>
      <c r="AD1007" s="42"/>
      <c r="AE1007" s="42"/>
      <c r="AF1007" s="42"/>
      <c r="AG1007" s="42"/>
      <c r="AH1007" s="42"/>
      <c r="AI1007" s="42"/>
      <c r="AJ1007" s="42"/>
      <c r="AK1007" s="42"/>
      <c r="AL1007" s="42"/>
      <c r="AM1007" s="3"/>
      <c r="AN1007" s="3"/>
      <c r="AO1007" s="3"/>
      <c r="AP1007" s="3"/>
      <c r="AQ1007" s="3"/>
      <c r="AR1007" s="8"/>
      <c r="AS1007" s="3"/>
      <c r="AT1007" s="3"/>
      <c r="BB1007" s="8"/>
    </row>
    <row r="1008" spans="1:54">
      <c r="A1008" s="8"/>
      <c r="B1008" s="42"/>
      <c r="C1008" s="42"/>
      <c r="D1008" s="42"/>
      <c r="E1008" s="42"/>
      <c r="F1008" s="42"/>
      <c r="G1008" s="42"/>
      <c r="H1008" s="42"/>
      <c r="I1008" s="42"/>
      <c r="J1008" s="42"/>
      <c r="K1008" s="42"/>
      <c r="L1008" s="42"/>
      <c r="M1008" s="42"/>
      <c r="N1008" s="42"/>
      <c r="O1008" s="42"/>
      <c r="P1008" s="42"/>
      <c r="Q1008" s="42"/>
      <c r="R1008" s="42"/>
      <c r="S1008" s="42"/>
      <c r="T1008" s="42"/>
      <c r="U1008" s="42"/>
      <c r="V1008" s="42"/>
      <c r="W1008" s="42"/>
      <c r="X1008" s="42"/>
      <c r="Y1008" s="42"/>
      <c r="Z1008" s="42"/>
      <c r="AA1008" s="42"/>
      <c r="AB1008" s="42"/>
      <c r="AC1008" s="42"/>
      <c r="AD1008" s="42"/>
      <c r="AE1008" s="42"/>
      <c r="AF1008" s="42"/>
      <c r="AG1008" s="42"/>
      <c r="AH1008" s="42"/>
      <c r="AI1008" s="42"/>
      <c r="AJ1008" s="42"/>
      <c r="AK1008" s="42"/>
      <c r="AL1008" s="42"/>
      <c r="AM1008" s="3"/>
      <c r="AN1008" s="3"/>
      <c r="AO1008" s="3"/>
      <c r="AP1008" s="3"/>
      <c r="AQ1008" s="3"/>
      <c r="AR1008" s="42"/>
      <c r="AS1008" s="3"/>
      <c r="AT1008" s="3"/>
      <c r="BB1008" s="8"/>
    </row>
    <row r="1009" spans="1:54">
      <c r="A1009" s="8"/>
      <c r="B1009" s="42"/>
      <c r="C1009" s="42"/>
      <c r="D1009" s="42"/>
      <c r="E1009" s="42"/>
      <c r="F1009" s="42"/>
      <c r="G1009" s="42"/>
      <c r="H1009" s="42"/>
      <c r="I1009" s="42"/>
      <c r="J1009" s="42"/>
      <c r="K1009" s="42"/>
      <c r="L1009" s="42"/>
      <c r="M1009" s="42"/>
      <c r="N1009" s="42"/>
      <c r="O1009" s="42"/>
      <c r="P1009" s="42"/>
      <c r="Q1009" s="42"/>
      <c r="R1009" s="42"/>
      <c r="S1009" s="42"/>
      <c r="T1009" s="42"/>
      <c r="U1009" s="42"/>
      <c r="V1009" s="42"/>
      <c r="W1009" s="42"/>
      <c r="X1009" s="42"/>
      <c r="Y1009" s="42"/>
      <c r="Z1009" s="42"/>
      <c r="AA1009" s="42"/>
      <c r="AB1009" s="42"/>
      <c r="AC1009" s="42"/>
      <c r="AD1009" s="42"/>
      <c r="AE1009" s="42"/>
      <c r="AF1009" s="42"/>
      <c r="AG1009" s="42"/>
      <c r="AH1009" s="42"/>
      <c r="AI1009" s="42"/>
      <c r="AJ1009" s="42"/>
      <c r="AK1009" s="42"/>
      <c r="AL1009" s="42"/>
      <c r="AM1009" s="3"/>
      <c r="AN1009" s="3"/>
      <c r="AO1009" s="3"/>
      <c r="AP1009" s="3"/>
      <c r="AQ1009" s="3"/>
      <c r="AR1009" s="42"/>
      <c r="AS1009" s="3"/>
      <c r="AT1009" s="3"/>
      <c r="BB1009" s="8"/>
    </row>
    <row r="1010" spans="1:54">
      <c r="A1010" s="8"/>
      <c r="B1010" s="42"/>
      <c r="C1010" s="42"/>
      <c r="D1010" s="42"/>
      <c r="E1010" s="42"/>
      <c r="F1010" s="42"/>
      <c r="G1010" s="42"/>
      <c r="H1010" s="42"/>
      <c r="I1010" s="42"/>
      <c r="J1010" s="42"/>
      <c r="K1010" s="42"/>
      <c r="L1010" s="42"/>
      <c r="M1010" s="42"/>
      <c r="N1010" s="42"/>
      <c r="O1010" s="42"/>
      <c r="P1010" s="42"/>
      <c r="Q1010" s="42"/>
      <c r="R1010" s="42"/>
      <c r="S1010" s="42"/>
      <c r="T1010" s="42"/>
      <c r="U1010" s="42"/>
      <c r="V1010" s="42"/>
      <c r="W1010" s="42"/>
      <c r="X1010" s="42"/>
      <c r="Y1010" s="42"/>
      <c r="Z1010" s="42"/>
      <c r="AA1010" s="42"/>
      <c r="AB1010" s="42"/>
      <c r="AC1010" s="42"/>
      <c r="AD1010" s="42"/>
      <c r="AE1010" s="42"/>
      <c r="AF1010" s="42"/>
      <c r="AG1010" s="42"/>
      <c r="AH1010" s="42"/>
      <c r="AI1010" s="42"/>
      <c r="AJ1010" s="42"/>
      <c r="AK1010" s="42"/>
      <c r="AL1010" s="42"/>
      <c r="AM1010" s="3"/>
      <c r="AN1010" s="3"/>
      <c r="AO1010" s="3"/>
      <c r="AP1010" s="3"/>
      <c r="AQ1010" s="3"/>
      <c r="AR1010" s="42"/>
      <c r="AS1010" s="3"/>
      <c r="AT1010" s="3"/>
      <c r="BB1010" s="8"/>
    </row>
    <row r="1011" spans="1:54">
      <c r="A1011" s="8"/>
      <c r="B1011" s="42"/>
      <c r="C1011" s="42"/>
      <c r="D1011" s="42"/>
      <c r="E1011" s="42"/>
      <c r="F1011" s="42"/>
      <c r="G1011" s="42"/>
      <c r="H1011" s="42"/>
      <c r="I1011" s="42"/>
      <c r="J1011" s="42"/>
      <c r="K1011" s="42"/>
      <c r="L1011" s="42"/>
      <c r="M1011" s="42"/>
      <c r="N1011" s="42"/>
      <c r="O1011" s="42"/>
      <c r="P1011" s="42"/>
      <c r="Q1011" s="42"/>
      <c r="R1011" s="42"/>
      <c r="S1011" s="42"/>
      <c r="T1011" s="42"/>
      <c r="U1011" s="42"/>
      <c r="V1011" s="42"/>
      <c r="W1011" s="42"/>
      <c r="X1011" s="42"/>
      <c r="Y1011" s="42"/>
      <c r="Z1011" s="42"/>
      <c r="AA1011" s="42"/>
      <c r="AB1011" s="42"/>
      <c r="AC1011" s="42"/>
      <c r="AD1011" s="42"/>
      <c r="AE1011" s="42"/>
      <c r="AF1011" s="42"/>
      <c r="AG1011" s="42"/>
      <c r="AH1011" s="42"/>
      <c r="AI1011" s="42"/>
      <c r="AJ1011" s="42"/>
      <c r="AK1011" s="42"/>
      <c r="AL1011" s="42"/>
      <c r="AM1011" s="3"/>
      <c r="AN1011" s="3"/>
      <c r="AO1011" s="3"/>
      <c r="AP1011" s="3"/>
      <c r="AQ1011" s="3"/>
      <c r="AR1011" s="42"/>
      <c r="AS1011" s="3"/>
      <c r="AT1011" s="3"/>
      <c r="BB1011" s="8"/>
    </row>
    <row r="1012" spans="1:54">
      <c r="A1012" s="8"/>
      <c r="B1012" s="42"/>
      <c r="C1012" s="42"/>
      <c r="D1012" s="42"/>
      <c r="E1012" s="42"/>
      <c r="F1012" s="42"/>
      <c r="G1012" s="42"/>
      <c r="H1012" s="42"/>
      <c r="I1012" s="42"/>
      <c r="J1012" s="42"/>
      <c r="K1012" s="42"/>
      <c r="L1012" s="42"/>
      <c r="M1012" s="42"/>
      <c r="N1012" s="42"/>
      <c r="O1012" s="42"/>
      <c r="P1012" s="42"/>
      <c r="Q1012" s="42"/>
      <c r="R1012" s="42"/>
      <c r="S1012" s="42"/>
      <c r="T1012" s="42"/>
      <c r="U1012" s="42"/>
      <c r="V1012" s="42"/>
      <c r="W1012" s="42"/>
      <c r="X1012" s="42"/>
      <c r="Y1012" s="42"/>
      <c r="Z1012" s="42"/>
      <c r="AA1012" s="42"/>
      <c r="AB1012" s="42"/>
      <c r="AC1012" s="42"/>
      <c r="AD1012" s="42"/>
      <c r="AE1012" s="42"/>
      <c r="AF1012" s="42"/>
      <c r="AG1012" s="42"/>
      <c r="AH1012" s="42"/>
      <c r="AI1012" s="42"/>
      <c r="AJ1012" s="42"/>
      <c r="AK1012" s="42"/>
      <c r="AL1012" s="42"/>
      <c r="AM1012" s="3"/>
      <c r="AN1012" s="3"/>
      <c r="AO1012" s="3"/>
      <c r="AP1012" s="3"/>
      <c r="AQ1012" s="3"/>
      <c r="AR1012" s="42"/>
      <c r="AS1012" s="3"/>
      <c r="AT1012" s="3"/>
      <c r="BB1012" s="8"/>
    </row>
    <row r="1013" spans="1:54">
      <c r="A1013" s="8"/>
      <c r="B1013" s="42"/>
      <c r="C1013" s="42"/>
      <c r="D1013" s="42"/>
      <c r="E1013" s="42"/>
      <c r="F1013" s="42"/>
      <c r="G1013" s="42"/>
      <c r="H1013" s="42"/>
      <c r="I1013" s="42"/>
      <c r="J1013" s="42"/>
      <c r="K1013" s="42"/>
      <c r="L1013" s="42"/>
      <c r="M1013" s="42"/>
      <c r="N1013" s="42"/>
      <c r="O1013" s="42"/>
      <c r="P1013" s="42"/>
      <c r="Q1013" s="42"/>
      <c r="R1013" s="42"/>
      <c r="S1013" s="42"/>
      <c r="T1013" s="42"/>
      <c r="U1013" s="42"/>
      <c r="V1013" s="42"/>
      <c r="W1013" s="42"/>
      <c r="X1013" s="42"/>
      <c r="Y1013" s="42"/>
      <c r="Z1013" s="42"/>
      <c r="AA1013" s="42"/>
      <c r="AB1013" s="42"/>
      <c r="AC1013" s="42"/>
      <c r="AD1013" s="42"/>
      <c r="AE1013" s="42"/>
      <c r="AF1013" s="42"/>
      <c r="AG1013" s="42"/>
      <c r="AH1013" s="42"/>
      <c r="AI1013" s="42"/>
      <c r="AJ1013" s="42"/>
      <c r="AK1013" s="42"/>
      <c r="AL1013" s="42"/>
      <c r="AM1013" s="3"/>
      <c r="AN1013" s="3"/>
      <c r="AO1013" s="3"/>
      <c r="AP1013" s="3"/>
      <c r="AQ1013" s="3"/>
      <c r="AR1013" s="42"/>
      <c r="AS1013" s="3"/>
      <c r="AT1013" s="3"/>
      <c r="BB1013" s="8"/>
    </row>
    <row r="1014" spans="1:54">
      <c r="A1014" s="8"/>
      <c r="B1014" s="42"/>
      <c r="C1014" s="42"/>
      <c r="D1014" s="42"/>
      <c r="E1014" s="42"/>
      <c r="F1014" s="42"/>
      <c r="G1014" s="42"/>
      <c r="H1014" s="42"/>
      <c r="I1014" s="42"/>
      <c r="J1014" s="42"/>
      <c r="K1014" s="42"/>
      <c r="L1014" s="42"/>
      <c r="M1014" s="42"/>
      <c r="N1014" s="42"/>
      <c r="O1014" s="42"/>
      <c r="P1014" s="42"/>
      <c r="Q1014" s="42"/>
      <c r="R1014" s="42"/>
      <c r="S1014" s="42"/>
      <c r="T1014" s="42"/>
      <c r="U1014" s="42"/>
      <c r="V1014" s="42"/>
      <c r="W1014" s="42"/>
      <c r="X1014" s="42"/>
      <c r="Y1014" s="42"/>
      <c r="Z1014" s="42"/>
      <c r="AA1014" s="42"/>
      <c r="AB1014" s="42"/>
      <c r="AC1014" s="42"/>
      <c r="AD1014" s="42"/>
      <c r="AE1014" s="42"/>
      <c r="AF1014" s="42"/>
      <c r="AG1014" s="42"/>
      <c r="AH1014" s="42"/>
      <c r="AI1014" s="42"/>
      <c r="AJ1014" s="42"/>
      <c r="AK1014" s="42"/>
      <c r="AL1014" s="42"/>
      <c r="AM1014" s="3"/>
      <c r="AN1014" s="3"/>
      <c r="AO1014" s="3"/>
      <c r="AP1014" s="3"/>
      <c r="AQ1014" s="3"/>
      <c r="AR1014" s="42"/>
      <c r="AS1014" s="3"/>
      <c r="AT1014" s="3"/>
      <c r="BB1014" s="8"/>
    </row>
    <row r="1015" spans="1:54">
      <c r="A1015" s="8"/>
      <c r="B1015" s="42"/>
      <c r="C1015" s="42"/>
      <c r="D1015" s="42"/>
      <c r="E1015" s="42"/>
      <c r="F1015" s="42"/>
      <c r="G1015" s="42"/>
      <c r="H1015" s="42"/>
      <c r="I1015" s="42"/>
      <c r="J1015" s="42"/>
      <c r="K1015" s="42"/>
      <c r="L1015" s="42"/>
      <c r="M1015" s="42"/>
      <c r="N1015" s="42"/>
      <c r="O1015" s="42"/>
      <c r="P1015" s="42"/>
      <c r="Q1015" s="42"/>
      <c r="R1015" s="42"/>
      <c r="S1015" s="42"/>
      <c r="T1015" s="42"/>
      <c r="U1015" s="42"/>
      <c r="V1015" s="42"/>
      <c r="W1015" s="42"/>
      <c r="X1015" s="42"/>
      <c r="Y1015" s="42"/>
      <c r="Z1015" s="42"/>
      <c r="AA1015" s="42"/>
      <c r="AB1015" s="42"/>
      <c r="AC1015" s="42"/>
      <c r="AD1015" s="42"/>
      <c r="AE1015" s="42"/>
      <c r="AF1015" s="42"/>
      <c r="AG1015" s="42"/>
      <c r="AH1015" s="42"/>
      <c r="AI1015" s="42"/>
      <c r="AJ1015" s="42"/>
      <c r="AK1015" s="42"/>
      <c r="AL1015" s="42"/>
      <c r="AM1015" s="3"/>
      <c r="AN1015" s="3"/>
      <c r="AO1015" s="3"/>
      <c r="AP1015" s="3"/>
      <c r="AQ1015" s="3"/>
      <c r="AR1015" s="42"/>
      <c r="AS1015" s="3"/>
      <c r="AT1015" s="3"/>
      <c r="BB1015" s="8"/>
    </row>
    <row r="1016" spans="1:54">
      <c r="A1016" s="8"/>
      <c r="B1016" s="42"/>
      <c r="C1016" s="42"/>
      <c r="D1016" s="42"/>
      <c r="E1016" s="42"/>
      <c r="F1016" s="42"/>
      <c r="G1016" s="42"/>
      <c r="H1016" s="42"/>
      <c r="I1016" s="42"/>
      <c r="J1016" s="42"/>
      <c r="K1016" s="42"/>
      <c r="L1016" s="42"/>
      <c r="M1016" s="42"/>
      <c r="N1016" s="42"/>
      <c r="O1016" s="42"/>
      <c r="P1016" s="42"/>
      <c r="Q1016" s="42"/>
      <c r="R1016" s="42"/>
      <c r="S1016" s="42"/>
      <c r="T1016" s="42"/>
      <c r="U1016" s="42"/>
      <c r="V1016" s="42"/>
      <c r="W1016" s="42"/>
      <c r="X1016" s="42"/>
      <c r="Y1016" s="42"/>
      <c r="Z1016" s="42"/>
      <c r="AA1016" s="42"/>
      <c r="AB1016" s="42"/>
      <c r="AC1016" s="42"/>
      <c r="AD1016" s="42"/>
      <c r="AE1016" s="42"/>
      <c r="AF1016" s="42"/>
      <c r="AG1016" s="42"/>
      <c r="AH1016" s="42"/>
      <c r="AI1016" s="42"/>
      <c r="AJ1016" s="42"/>
      <c r="AK1016" s="42"/>
      <c r="AL1016" s="42"/>
      <c r="AM1016" s="3"/>
      <c r="AN1016" s="3"/>
      <c r="AO1016" s="3"/>
      <c r="AP1016" s="3"/>
      <c r="AQ1016" s="3"/>
      <c r="AR1016" s="42"/>
      <c r="AS1016" s="3"/>
      <c r="AT1016" s="3"/>
      <c r="BB1016" s="8"/>
    </row>
    <row r="1017" spans="1:54">
      <c r="A1017" s="8"/>
      <c r="B1017" s="42"/>
      <c r="C1017" s="42"/>
      <c r="D1017" s="42"/>
      <c r="E1017" s="42"/>
      <c r="F1017" s="42"/>
      <c r="G1017" s="42"/>
      <c r="H1017" s="42"/>
      <c r="I1017" s="42"/>
      <c r="J1017" s="42"/>
      <c r="K1017" s="42"/>
      <c r="L1017" s="42"/>
      <c r="M1017" s="42"/>
      <c r="N1017" s="42"/>
      <c r="O1017" s="42"/>
      <c r="P1017" s="42"/>
      <c r="Q1017" s="42"/>
      <c r="R1017" s="42"/>
      <c r="S1017" s="42"/>
      <c r="T1017" s="42"/>
      <c r="U1017" s="42"/>
      <c r="V1017" s="42"/>
      <c r="W1017" s="42"/>
      <c r="X1017" s="42"/>
      <c r="Y1017" s="42"/>
      <c r="Z1017" s="42"/>
      <c r="AA1017" s="42"/>
      <c r="AB1017" s="42"/>
      <c r="AC1017" s="42"/>
      <c r="AD1017" s="42"/>
      <c r="AE1017" s="42"/>
      <c r="AF1017" s="42"/>
      <c r="AG1017" s="42"/>
      <c r="AH1017" s="42"/>
      <c r="AI1017" s="42"/>
      <c r="AJ1017" s="42"/>
      <c r="AK1017" s="42"/>
      <c r="AL1017" s="42"/>
      <c r="AM1017" s="3"/>
      <c r="AN1017" s="3"/>
      <c r="AO1017" s="3"/>
      <c r="AP1017" s="3"/>
      <c r="AQ1017" s="3"/>
      <c r="AR1017" s="42"/>
      <c r="AS1017" s="3"/>
      <c r="AT1017" s="3"/>
      <c r="BB1017" s="8"/>
    </row>
    <row r="1018" spans="1:54">
      <c r="A1018" s="8"/>
      <c r="B1018" s="42"/>
      <c r="C1018" s="42"/>
      <c r="D1018" s="42"/>
      <c r="E1018" s="42"/>
      <c r="F1018" s="42"/>
      <c r="G1018" s="42"/>
      <c r="H1018" s="42"/>
      <c r="I1018" s="42"/>
      <c r="J1018" s="42"/>
      <c r="K1018" s="42"/>
      <c r="L1018" s="42"/>
      <c r="M1018" s="42"/>
      <c r="N1018" s="42"/>
      <c r="O1018" s="42"/>
      <c r="P1018" s="42"/>
      <c r="Q1018" s="42"/>
      <c r="R1018" s="42"/>
      <c r="S1018" s="42"/>
      <c r="T1018" s="42"/>
      <c r="U1018" s="42"/>
      <c r="V1018" s="42"/>
      <c r="W1018" s="42"/>
      <c r="X1018" s="42"/>
      <c r="Y1018" s="42"/>
      <c r="Z1018" s="42"/>
      <c r="AA1018" s="42"/>
      <c r="AB1018" s="42"/>
      <c r="AC1018" s="42"/>
      <c r="AD1018" s="42"/>
      <c r="AE1018" s="42"/>
      <c r="AF1018" s="42"/>
      <c r="AG1018" s="42"/>
      <c r="AH1018" s="42"/>
      <c r="AI1018" s="42"/>
      <c r="AJ1018" s="42"/>
      <c r="AK1018" s="42"/>
      <c r="AL1018" s="42"/>
      <c r="AM1018" s="3"/>
      <c r="AN1018" s="3"/>
      <c r="AO1018" s="3"/>
      <c r="AP1018" s="3"/>
      <c r="AQ1018" s="3"/>
      <c r="AR1018" s="42"/>
      <c r="AS1018" s="3"/>
      <c r="AT1018" s="3"/>
      <c r="BB1018" s="8"/>
    </row>
    <row r="1019" spans="1:54">
      <c r="A1019" s="8"/>
      <c r="B1019" s="42"/>
      <c r="C1019" s="42"/>
      <c r="D1019" s="42"/>
      <c r="E1019" s="42"/>
      <c r="F1019" s="42"/>
      <c r="G1019" s="42"/>
      <c r="H1019" s="42"/>
      <c r="I1019" s="42"/>
      <c r="J1019" s="42"/>
      <c r="K1019" s="42"/>
      <c r="L1019" s="42"/>
      <c r="M1019" s="42"/>
      <c r="N1019" s="42"/>
      <c r="O1019" s="42"/>
      <c r="P1019" s="42"/>
      <c r="Q1019" s="42"/>
      <c r="R1019" s="42"/>
      <c r="S1019" s="42"/>
      <c r="T1019" s="42"/>
      <c r="U1019" s="42"/>
      <c r="V1019" s="42"/>
      <c r="W1019" s="42"/>
      <c r="X1019" s="42"/>
      <c r="Y1019" s="42"/>
      <c r="Z1019" s="42"/>
      <c r="AA1019" s="42"/>
      <c r="AB1019" s="42"/>
      <c r="AC1019" s="42"/>
      <c r="AD1019" s="42"/>
      <c r="AE1019" s="42"/>
      <c r="AF1019" s="42"/>
      <c r="AG1019" s="42"/>
      <c r="AH1019" s="42"/>
      <c r="AI1019" s="42"/>
      <c r="AJ1019" s="42"/>
      <c r="AK1019" s="42"/>
      <c r="AL1019" s="42"/>
      <c r="AM1019" s="3"/>
      <c r="AN1019" s="3"/>
      <c r="AO1019" s="3"/>
      <c r="AP1019" s="3"/>
      <c r="AQ1019" s="3"/>
      <c r="AR1019" s="42"/>
      <c r="AS1019" s="3"/>
      <c r="AT1019" s="3"/>
      <c r="BB1019" s="8"/>
    </row>
    <row r="1020" spans="1:54">
      <c r="A1020" s="8"/>
      <c r="B1020" s="42"/>
      <c r="C1020" s="42"/>
      <c r="D1020" s="42"/>
      <c r="E1020" s="42"/>
      <c r="F1020" s="42"/>
      <c r="G1020" s="42"/>
      <c r="H1020" s="42"/>
      <c r="I1020" s="42"/>
      <c r="J1020" s="42"/>
      <c r="K1020" s="42"/>
      <c r="L1020" s="42"/>
      <c r="M1020" s="42"/>
      <c r="N1020" s="42"/>
      <c r="O1020" s="42"/>
      <c r="P1020" s="42"/>
      <c r="Q1020" s="42"/>
      <c r="R1020" s="42"/>
      <c r="S1020" s="42"/>
      <c r="T1020" s="42"/>
      <c r="U1020" s="42"/>
      <c r="V1020" s="42"/>
      <c r="W1020" s="42"/>
      <c r="X1020" s="42"/>
      <c r="Y1020" s="42"/>
      <c r="Z1020" s="42"/>
      <c r="AA1020" s="42"/>
      <c r="AB1020" s="42"/>
      <c r="AC1020" s="42"/>
      <c r="AD1020" s="42"/>
      <c r="AE1020" s="42"/>
      <c r="AF1020" s="42"/>
      <c r="AG1020" s="42"/>
      <c r="AH1020" s="42"/>
      <c r="AI1020" s="42"/>
      <c r="AJ1020" s="42"/>
      <c r="AK1020" s="42"/>
      <c r="AL1020" s="42"/>
      <c r="AM1020" s="3"/>
      <c r="AN1020" s="3"/>
      <c r="AO1020" s="3"/>
      <c r="AP1020" s="3"/>
      <c r="AQ1020" s="3"/>
      <c r="AR1020" s="42"/>
      <c r="AS1020" s="3"/>
      <c r="AT1020" s="3"/>
      <c r="BB1020" s="8"/>
    </row>
    <row r="1021" spans="1:54">
      <c r="A1021" s="8"/>
      <c r="B1021" s="42"/>
      <c r="C1021" s="42"/>
      <c r="D1021" s="42"/>
      <c r="E1021" s="42"/>
      <c r="F1021" s="42"/>
      <c r="G1021" s="42"/>
      <c r="H1021" s="42"/>
      <c r="I1021" s="42"/>
      <c r="J1021" s="42"/>
      <c r="K1021" s="42"/>
      <c r="L1021" s="42"/>
      <c r="M1021" s="42"/>
      <c r="N1021" s="42"/>
      <c r="O1021" s="42"/>
      <c r="P1021" s="42"/>
      <c r="Q1021" s="42"/>
      <c r="R1021" s="42"/>
      <c r="S1021" s="42"/>
      <c r="T1021" s="42"/>
      <c r="U1021" s="42"/>
      <c r="V1021" s="42"/>
      <c r="W1021" s="42"/>
      <c r="X1021" s="42"/>
      <c r="Y1021" s="42"/>
      <c r="Z1021" s="42"/>
      <c r="AA1021" s="42"/>
      <c r="AB1021" s="42"/>
      <c r="AC1021" s="42"/>
      <c r="AD1021" s="42"/>
      <c r="AE1021" s="42"/>
      <c r="AF1021" s="42"/>
      <c r="AG1021" s="42"/>
      <c r="AH1021" s="42"/>
      <c r="AI1021" s="42"/>
      <c r="AJ1021" s="42"/>
      <c r="AK1021" s="42"/>
      <c r="AL1021" s="42"/>
      <c r="AM1021" s="3"/>
      <c r="AN1021" s="3"/>
      <c r="AO1021" s="3"/>
      <c r="AP1021" s="3"/>
      <c r="AQ1021" s="3"/>
      <c r="AR1021" s="42"/>
      <c r="AS1021" s="3"/>
      <c r="AT1021" s="3"/>
      <c r="BB1021" s="8"/>
    </row>
    <row r="1022" spans="1:54">
      <c r="A1022" s="8"/>
      <c r="B1022" s="42"/>
      <c r="C1022" s="42"/>
      <c r="D1022" s="42"/>
      <c r="E1022" s="42"/>
      <c r="F1022" s="42"/>
      <c r="G1022" s="42"/>
      <c r="H1022" s="42"/>
      <c r="I1022" s="42"/>
      <c r="J1022" s="42"/>
      <c r="K1022" s="42"/>
      <c r="L1022" s="42"/>
      <c r="M1022" s="42"/>
      <c r="N1022" s="42"/>
      <c r="O1022" s="42"/>
      <c r="P1022" s="42"/>
      <c r="Q1022" s="42"/>
      <c r="R1022" s="42"/>
      <c r="S1022" s="42"/>
      <c r="T1022" s="42"/>
      <c r="U1022" s="42"/>
      <c r="V1022" s="42"/>
      <c r="W1022" s="42"/>
      <c r="X1022" s="42"/>
      <c r="Y1022" s="42"/>
      <c r="Z1022" s="42"/>
      <c r="AA1022" s="42"/>
      <c r="AB1022" s="42"/>
      <c r="AC1022" s="42"/>
      <c r="AD1022" s="42"/>
      <c r="AE1022" s="42"/>
      <c r="AF1022" s="42"/>
      <c r="AG1022" s="42"/>
      <c r="AH1022" s="42"/>
      <c r="AI1022" s="42"/>
      <c r="AJ1022" s="42"/>
      <c r="AK1022" s="42"/>
      <c r="AL1022" s="42"/>
      <c r="AM1022" s="3"/>
      <c r="AN1022" s="3"/>
      <c r="AO1022" s="3"/>
      <c r="AP1022" s="3"/>
      <c r="AQ1022" s="3"/>
      <c r="AR1022" s="42"/>
      <c r="AS1022" s="3"/>
      <c r="AT1022" s="3"/>
      <c r="BB1022" s="8"/>
    </row>
    <row r="1023" spans="1:54">
      <c r="A1023" s="8"/>
      <c r="B1023" s="42"/>
      <c r="C1023" s="42"/>
      <c r="D1023" s="42"/>
      <c r="E1023" s="42"/>
      <c r="F1023" s="42"/>
      <c r="G1023" s="42"/>
      <c r="H1023" s="42"/>
      <c r="I1023" s="42"/>
      <c r="J1023" s="42"/>
      <c r="K1023" s="42"/>
      <c r="L1023" s="42"/>
      <c r="M1023" s="42"/>
      <c r="N1023" s="42"/>
      <c r="O1023" s="42"/>
      <c r="P1023" s="42"/>
      <c r="Q1023" s="42"/>
      <c r="R1023" s="42"/>
      <c r="S1023" s="42"/>
      <c r="T1023" s="42"/>
      <c r="U1023" s="42"/>
      <c r="V1023" s="42"/>
      <c r="W1023" s="42"/>
      <c r="X1023" s="42"/>
      <c r="Y1023" s="42"/>
      <c r="Z1023" s="42"/>
      <c r="AA1023" s="42"/>
      <c r="AB1023" s="42"/>
      <c r="AC1023" s="42"/>
      <c r="AD1023" s="42"/>
      <c r="AE1023" s="42"/>
      <c r="AF1023" s="42"/>
      <c r="AG1023" s="42"/>
      <c r="AH1023" s="42"/>
      <c r="AI1023" s="42"/>
      <c r="AJ1023" s="42"/>
      <c r="AK1023" s="42"/>
      <c r="AL1023" s="42"/>
      <c r="AM1023" s="3"/>
      <c r="AN1023" s="3"/>
      <c r="AO1023" s="3"/>
      <c r="AP1023" s="3"/>
      <c r="AQ1023" s="3"/>
      <c r="AR1023" s="42"/>
      <c r="AS1023" s="3"/>
      <c r="AT1023" s="3"/>
      <c r="BB1023" s="8"/>
    </row>
    <row r="1024" spans="1:54">
      <c r="A1024" s="8"/>
      <c r="B1024" s="42"/>
      <c r="C1024" s="42"/>
      <c r="D1024" s="42"/>
      <c r="E1024" s="42"/>
      <c r="F1024" s="42"/>
      <c r="G1024" s="42"/>
      <c r="H1024" s="42"/>
      <c r="I1024" s="42"/>
      <c r="J1024" s="42"/>
      <c r="K1024" s="42"/>
      <c r="L1024" s="42"/>
      <c r="M1024" s="42"/>
      <c r="N1024" s="42"/>
      <c r="O1024" s="42"/>
      <c r="P1024" s="42"/>
      <c r="Q1024" s="42"/>
      <c r="R1024" s="42"/>
      <c r="S1024" s="42"/>
      <c r="T1024" s="42"/>
      <c r="U1024" s="42"/>
      <c r="V1024" s="42"/>
      <c r="W1024" s="42"/>
      <c r="X1024" s="42"/>
      <c r="Y1024" s="42"/>
      <c r="Z1024" s="42"/>
      <c r="AA1024" s="42"/>
      <c r="AB1024" s="42"/>
      <c r="AC1024" s="42"/>
      <c r="AD1024" s="42"/>
      <c r="AE1024" s="42"/>
      <c r="AF1024" s="42"/>
      <c r="AG1024" s="42"/>
      <c r="AH1024" s="42"/>
      <c r="AI1024" s="42"/>
      <c r="AJ1024" s="42"/>
      <c r="AK1024" s="42"/>
      <c r="AL1024" s="42"/>
      <c r="AM1024" s="3"/>
      <c r="AN1024" s="3"/>
      <c r="AO1024" s="3"/>
      <c r="AP1024" s="3"/>
      <c r="AQ1024" s="3"/>
      <c r="AR1024" s="42"/>
      <c r="AS1024" s="3"/>
      <c r="AT1024" s="3"/>
      <c r="BB1024" s="8"/>
    </row>
    <row r="1025" spans="1:54">
      <c r="A1025" s="8"/>
      <c r="B1025" s="42"/>
      <c r="C1025" s="42"/>
      <c r="D1025" s="42"/>
      <c r="E1025" s="42"/>
      <c r="F1025" s="42"/>
      <c r="G1025" s="42"/>
      <c r="H1025" s="42"/>
      <c r="I1025" s="42"/>
      <c r="J1025" s="42"/>
      <c r="K1025" s="42"/>
      <c r="L1025" s="42"/>
      <c r="M1025" s="42"/>
      <c r="N1025" s="42"/>
      <c r="O1025" s="42"/>
      <c r="P1025" s="42"/>
      <c r="Q1025" s="42"/>
      <c r="R1025" s="42"/>
      <c r="S1025" s="42"/>
      <c r="T1025" s="42"/>
      <c r="U1025" s="42"/>
      <c r="V1025" s="42"/>
      <c r="W1025" s="42"/>
      <c r="X1025" s="42"/>
      <c r="Y1025" s="42"/>
      <c r="Z1025" s="42"/>
      <c r="AA1025" s="42"/>
      <c r="AB1025" s="42"/>
      <c r="AC1025" s="42"/>
      <c r="AD1025" s="42"/>
      <c r="AE1025" s="42"/>
      <c r="AF1025" s="42"/>
      <c r="AG1025" s="42"/>
      <c r="AH1025" s="42"/>
      <c r="AI1025" s="42"/>
      <c r="AJ1025" s="42"/>
      <c r="AK1025" s="42"/>
      <c r="AL1025" s="42"/>
      <c r="AM1025" s="3"/>
      <c r="AN1025" s="3"/>
      <c r="AO1025" s="3"/>
      <c r="AP1025" s="3"/>
      <c r="AQ1025" s="3"/>
      <c r="AR1025" s="42"/>
      <c r="AS1025" s="3"/>
      <c r="AT1025" s="3"/>
      <c r="BB1025" s="8"/>
    </row>
    <row r="1026" spans="1:54">
      <c r="A1026" s="8"/>
      <c r="B1026" s="42"/>
      <c r="C1026" s="42"/>
      <c r="D1026" s="42"/>
      <c r="E1026" s="42"/>
      <c r="F1026" s="42"/>
      <c r="G1026" s="42"/>
      <c r="H1026" s="42"/>
      <c r="I1026" s="42"/>
      <c r="J1026" s="42"/>
      <c r="K1026" s="42"/>
      <c r="L1026" s="42"/>
      <c r="M1026" s="42"/>
      <c r="N1026" s="42"/>
      <c r="O1026" s="42"/>
      <c r="P1026" s="42"/>
      <c r="Q1026" s="42"/>
      <c r="R1026" s="42"/>
      <c r="S1026" s="42"/>
      <c r="T1026" s="42"/>
      <c r="U1026" s="42"/>
      <c r="V1026" s="42"/>
      <c r="W1026" s="42"/>
      <c r="X1026" s="42"/>
      <c r="Y1026" s="42"/>
      <c r="Z1026" s="42"/>
      <c r="AA1026" s="42"/>
      <c r="AB1026" s="42"/>
      <c r="AC1026" s="42"/>
      <c r="AD1026" s="42"/>
      <c r="AE1026" s="42"/>
      <c r="AF1026" s="42"/>
      <c r="AG1026" s="42"/>
      <c r="AH1026" s="42"/>
      <c r="AI1026" s="42"/>
      <c r="AJ1026" s="42"/>
      <c r="AK1026" s="42"/>
      <c r="AL1026" s="42"/>
      <c r="AM1026" s="3"/>
      <c r="AN1026" s="3"/>
      <c r="AO1026" s="3"/>
      <c r="AP1026" s="3"/>
      <c r="AQ1026" s="3"/>
      <c r="AR1026" s="42"/>
      <c r="AS1026" s="3"/>
      <c r="AT1026" s="3"/>
      <c r="BB1026" s="8"/>
    </row>
    <row r="1027" spans="1:54">
      <c r="A1027" s="8"/>
      <c r="B1027" s="42"/>
      <c r="C1027" s="42"/>
      <c r="D1027" s="42"/>
      <c r="E1027" s="42"/>
      <c r="F1027" s="42"/>
      <c r="G1027" s="42"/>
      <c r="H1027" s="42"/>
      <c r="I1027" s="42"/>
      <c r="J1027" s="42"/>
      <c r="K1027" s="42"/>
      <c r="L1027" s="42"/>
      <c r="M1027" s="42"/>
      <c r="N1027" s="42"/>
      <c r="O1027" s="42"/>
      <c r="P1027" s="42"/>
      <c r="Q1027" s="42"/>
      <c r="R1027" s="42"/>
      <c r="S1027" s="42"/>
      <c r="T1027" s="42"/>
      <c r="U1027" s="42"/>
      <c r="V1027" s="42"/>
      <c r="W1027" s="42"/>
      <c r="X1027" s="42"/>
      <c r="Y1027" s="42"/>
      <c r="Z1027" s="42"/>
      <c r="AA1027" s="42"/>
      <c r="AB1027" s="42"/>
      <c r="AC1027" s="42"/>
      <c r="AD1027" s="42"/>
      <c r="AE1027" s="42"/>
      <c r="AF1027" s="42"/>
      <c r="AG1027" s="42"/>
      <c r="AH1027" s="42"/>
      <c r="AI1027" s="42"/>
      <c r="AJ1027" s="42"/>
      <c r="AK1027" s="42"/>
      <c r="AL1027" s="42"/>
      <c r="AM1027" s="3"/>
      <c r="AN1027" s="3"/>
      <c r="AO1027" s="3"/>
      <c r="AP1027" s="3"/>
      <c r="AQ1027" s="3"/>
      <c r="AR1027" s="42"/>
      <c r="AS1027" s="3"/>
      <c r="AT1027" s="3"/>
      <c r="BB1027" s="8"/>
    </row>
    <row r="1028" spans="1:54">
      <c r="A1028" s="8"/>
      <c r="B1028" s="42"/>
      <c r="C1028" s="42"/>
      <c r="D1028" s="42"/>
      <c r="E1028" s="42"/>
      <c r="F1028" s="42"/>
      <c r="G1028" s="42"/>
      <c r="H1028" s="42"/>
      <c r="I1028" s="42"/>
      <c r="J1028" s="42"/>
      <c r="K1028" s="42"/>
      <c r="L1028" s="42"/>
      <c r="M1028" s="42"/>
      <c r="N1028" s="42"/>
      <c r="O1028" s="42"/>
      <c r="P1028" s="42"/>
      <c r="Q1028" s="42"/>
      <c r="R1028" s="42"/>
      <c r="S1028" s="42"/>
      <c r="T1028" s="42"/>
      <c r="U1028" s="42"/>
      <c r="V1028" s="42"/>
      <c r="W1028" s="42"/>
      <c r="X1028" s="42"/>
      <c r="Y1028" s="42"/>
      <c r="Z1028" s="42"/>
      <c r="AA1028" s="42"/>
      <c r="AB1028" s="42"/>
      <c r="AC1028" s="42"/>
      <c r="AD1028" s="42"/>
      <c r="AE1028" s="42"/>
      <c r="AF1028" s="42"/>
      <c r="AG1028" s="42"/>
      <c r="AH1028" s="42"/>
      <c r="AI1028" s="42"/>
      <c r="AJ1028" s="42"/>
      <c r="AK1028" s="42"/>
      <c r="AL1028" s="42"/>
      <c r="AM1028" s="3"/>
      <c r="AN1028" s="3"/>
      <c r="AO1028" s="3"/>
      <c r="AP1028" s="3"/>
      <c r="AQ1028" s="3"/>
      <c r="AR1028" s="42"/>
      <c r="AS1028" s="3"/>
      <c r="AT1028" s="3"/>
      <c r="BB1028" s="8"/>
    </row>
    <row r="1029" spans="1:54">
      <c r="A1029" s="8"/>
      <c r="B1029" s="42"/>
      <c r="C1029" s="42"/>
      <c r="D1029" s="42"/>
      <c r="E1029" s="42"/>
      <c r="F1029" s="42"/>
      <c r="G1029" s="42"/>
      <c r="H1029" s="42"/>
      <c r="I1029" s="42"/>
      <c r="J1029" s="42"/>
      <c r="K1029" s="42"/>
      <c r="L1029" s="42"/>
      <c r="M1029" s="42"/>
      <c r="N1029" s="42"/>
      <c r="O1029" s="42"/>
      <c r="P1029" s="42"/>
      <c r="Q1029" s="42"/>
      <c r="R1029" s="42"/>
      <c r="S1029" s="42"/>
      <c r="T1029" s="42"/>
      <c r="U1029" s="42"/>
      <c r="V1029" s="42"/>
      <c r="W1029" s="42"/>
      <c r="X1029" s="42"/>
      <c r="Y1029" s="42"/>
      <c r="Z1029" s="42"/>
      <c r="AA1029" s="42"/>
      <c r="AB1029" s="42"/>
      <c r="AC1029" s="42"/>
      <c r="AD1029" s="42"/>
      <c r="AE1029" s="42"/>
      <c r="AF1029" s="42"/>
      <c r="AG1029" s="42"/>
      <c r="AH1029" s="42"/>
      <c r="AI1029" s="42"/>
      <c r="AJ1029" s="42"/>
      <c r="AK1029" s="42"/>
      <c r="AL1029" s="42"/>
      <c r="AM1029" s="3"/>
      <c r="AN1029" s="3"/>
      <c r="AO1029" s="3"/>
      <c r="AP1029" s="3"/>
      <c r="AQ1029" s="3"/>
      <c r="AR1029" s="42"/>
      <c r="AS1029" s="3"/>
      <c r="AT1029" s="3"/>
      <c r="BB1029" s="8"/>
    </row>
    <row r="1030" spans="1:54">
      <c r="A1030" s="8"/>
      <c r="B1030" s="42"/>
      <c r="C1030" s="42"/>
      <c r="D1030" s="42"/>
      <c r="E1030" s="42"/>
      <c r="F1030" s="42"/>
      <c r="G1030" s="42"/>
      <c r="H1030" s="42"/>
      <c r="I1030" s="42"/>
      <c r="J1030" s="42"/>
      <c r="K1030" s="42"/>
      <c r="L1030" s="42"/>
      <c r="M1030" s="42"/>
      <c r="N1030" s="42"/>
      <c r="O1030" s="42"/>
      <c r="P1030" s="42"/>
      <c r="Q1030" s="42"/>
      <c r="R1030" s="42"/>
      <c r="S1030" s="42"/>
      <c r="T1030" s="42"/>
      <c r="U1030" s="42"/>
      <c r="V1030" s="42"/>
      <c r="W1030" s="42"/>
      <c r="X1030" s="42"/>
      <c r="Y1030" s="42"/>
      <c r="Z1030" s="42"/>
      <c r="AA1030" s="42"/>
      <c r="AB1030" s="42"/>
      <c r="AC1030" s="42"/>
      <c r="AD1030" s="42"/>
      <c r="AE1030" s="42"/>
      <c r="AF1030" s="42"/>
      <c r="AG1030" s="42"/>
      <c r="AH1030" s="42"/>
      <c r="AI1030" s="42"/>
      <c r="AJ1030" s="42"/>
      <c r="AK1030" s="42"/>
      <c r="AL1030" s="42"/>
      <c r="AM1030" s="3"/>
      <c r="AN1030" s="3"/>
      <c r="AO1030" s="3"/>
      <c r="AP1030" s="3"/>
      <c r="AQ1030" s="3"/>
      <c r="AR1030" s="42"/>
      <c r="AS1030" s="3"/>
      <c r="AT1030" s="3"/>
      <c r="BB1030" s="8"/>
    </row>
    <row r="1031" spans="1:54">
      <c r="A1031" s="8"/>
      <c r="B1031" s="42"/>
      <c r="C1031" s="42"/>
      <c r="D1031" s="42"/>
      <c r="E1031" s="42"/>
      <c r="F1031" s="42"/>
      <c r="G1031" s="42"/>
      <c r="H1031" s="42"/>
      <c r="I1031" s="42"/>
      <c r="J1031" s="42"/>
      <c r="K1031" s="42"/>
      <c r="L1031" s="42"/>
      <c r="M1031" s="42"/>
      <c r="N1031" s="42"/>
      <c r="O1031" s="42"/>
      <c r="P1031" s="42"/>
      <c r="Q1031" s="42"/>
      <c r="R1031" s="42"/>
      <c r="S1031" s="42"/>
      <c r="T1031" s="42"/>
      <c r="U1031" s="42"/>
      <c r="V1031" s="42"/>
      <c r="W1031" s="42"/>
      <c r="X1031" s="42"/>
      <c r="Y1031" s="42"/>
      <c r="Z1031" s="42"/>
      <c r="AA1031" s="42"/>
      <c r="AB1031" s="42"/>
      <c r="AC1031" s="42"/>
      <c r="AD1031" s="42"/>
      <c r="AE1031" s="42"/>
      <c r="AF1031" s="42"/>
      <c r="AG1031" s="42"/>
      <c r="AH1031" s="42"/>
      <c r="AI1031" s="42"/>
      <c r="AJ1031" s="42"/>
      <c r="AK1031" s="42"/>
      <c r="AL1031" s="42"/>
      <c r="AM1031" s="3"/>
      <c r="AN1031" s="3"/>
      <c r="AO1031" s="3"/>
      <c r="AP1031" s="3"/>
      <c r="AQ1031" s="3"/>
      <c r="AR1031" s="42"/>
      <c r="AS1031" s="3"/>
      <c r="AT1031" s="3"/>
      <c r="BB1031" s="8"/>
    </row>
    <row r="1032" spans="1:54">
      <c r="A1032" s="8"/>
      <c r="B1032" s="42"/>
      <c r="C1032" s="42"/>
      <c r="D1032" s="42"/>
      <c r="E1032" s="42"/>
      <c r="F1032" s="42"/>
      <c r="G1032" s="42"/>
      <c r="H1032" s="42"/>
      <c r="I1032" s="42"/>
      <c r="J1032" s="42"/>
      <c r="K1032" s="42"/>
      <c r="L1032" s="42"/>
      <c r="M1032" s="42"/>
      <c r="N1032" s="42"/>
      <c r="O1032" s="42"/>
      <c r="P1032" s="42"/>
      <c r="Q1032" s="42"/>
      <c r="R1032" s="42"/>
      <c r="S1032" s="42"/>
      <c r="T1032" s="42"/>
      <c r="U1032" s="42"/>
      <c r="V1032" s="42"/>
      <c r="W1032" s="42"/>
      <c r="X1032" s="42"/>
      <c r="Y1032" s="42"/>
      <c r="Z1032" s="42"/>
      <c r="AA1032" s="42"/>
      <c r="AB1032" s="42"/>
      <c r="AC1032" s="42"/>
      <c r="AD1032" s="42"/>
      <c r="AE1032" s="42"/>
      <c r="AF1032" s="42"/>
      <c r="AG1032" s="42"/>
      <c r="AH1032" s="42"/>
      <c r="AI1032" s="42"/>
      <c r="AJ1032" s="42"/>
      <c r="AK1032" s="42"/>
      <c r="AL1032" s="42"/>
      <c r="AM1032" s="3"/>
      <c r="AN1032" s="3"/>
      <c r="AO1032" s="3"/>
      <c r="AP1032" s="3"/>
      <c r="AQ1032" s="3"/>
      <c r="AR1032" s="42"/>
      <c r="AS1032" s="3"/>
      <c r="AT1032" s="3"/>
      <c r="BB1032" s="8"/>
    </row>
    <row r="1033" spans="1:54">
      <c r="A1033" s="8"/>
      <c r="B1033" s="42"/>
      <c r="C1033" s="42"/>
      <c r="D1033" s="42"/>
      <c r="E1033" s="42"/>
      <c r="F1033" s="42"/>
      <c r="G1033" s="42"/>
      <c r="H1033" s="42"/>
      <c r="I1033" s="42"/>
      <c r="J1033" s="42"/>
      <c r="K1033" s="42"/>
      <c r="L1033" s="42"/>
      <c r="M1033" s="42"/>
      <c r="N1033" s="42"/>
      <c r="O1033" s="42"/>
      <c r="P1033" s="42"/>
      <c r="Q1033" s="42"/>
      <c r="R1033" s="42"/>
      <c r="S1033" s="42"/>
      <c r="T1033" s="42"/>
      <c r="U1033" s="42"/>
      <c r="V1033" s="42"/>
      <c r="W1033" s="42"/>
      <c r="X1033" s="42"/>
      <c r="Y1033" s="42"/>
      <c r="Z1033" s="42"/>
      <c r="AA1033" s="42"/>
      <c r="AB1033" s="42"/>
      <c r="AC1033" s="42"/>
      <c r="AD1033" s="42"/>
      <c r="AE1033" s="42"/>
      <c r="AF1033" s="42"/>
      <c r="AG1033" s="42"/>
      <c r="AH1033" s="42"/>
      <c r="AI1033" s="42"/>
      <c r="AJ1033" s="42"/>
      <c r="AK1033" s="42"/>
      <c r="AL1033" s="42"/>
      <c r="AM1033" s="3"/>
      <c r="AN1033" s="3"/>
      <c r="AO1033" s="3"/>
      <c r="AP1033" s="3"/>
      <c r="AQ1033" s="3"/>
      <c r="AR1033" s="42"/>
      <c r="AS1033" s="3"/>
      <c r="AT1033" s="3"/>
      <c r="BB1033" s="8"/>
    </row>
    <row r="1034" spans="1:54">
      <c r="A1034" s="8"/>
      <c r="B1034" s="42"/>
      <c r="C1034" s="42"/>
      <c r="D1034" s="42"/>
      <c r="E1034" s="42"/>
      <c r="F1034" s="42"/>
      <c r="G1034" s="42"/>
      <c r="H1034" s="42"/>
      <c r="I1034" s="42"/>
      <c r="J1034" s="42"/>
      <c r="K1034" s="42"/>
      <c r="L1034" s="42"/>
      <c r="M1034" s="42"/>
      <c r="N1034" s="42"/>
      <c r="O1034" s="42"/>
      <c r="P1034" s="42"/>
      <c r="Q1034" s="42"/>
      <c r="R1034" s="42"/>
      <c r="S1034" s="42"/>
      <c r="T1034" s="42"/>
      <c r="U1034" s="42"/>
      <c r="V1034" s="42"/>
      <c r="W1034" s="42"/>
      <c r="X1034" s="42"/>
      <c r="Y1034" s="42"/>
      <c r="Z1034" s="42"/>
      <c r="AA1034" s="42"/>
      <c r="AB1034" s="42"/>
      <c r="AC1034" s="42"/>
      <c r="AD1034" s="42"/>
      <c r="AE1034" s="42"/>
      <c r="AF1034" s="42"/>
      <c r="AG1034" s="42"/>
      <c r="AH1034" s="42"/>
      <c r="AI1034" s="42"/>
      <c r="AJ1034" s="42"/>
      <c r="AK1034" s="42"/>
      <c r="AL1034" s="42"/>
      <c r="AM1034" s="3"/>
      <c r="AN1034" s="3"/>
      <c r="AO1034" s="3"/>
      <c r="AP1034" s="3"/>
      <c r="AQ1034" s="3"/>
      <c r="AR1034" s="42"/>
      <c r="AS1034" s="3"/>
      <c r="AT1034" s="3"/>
      <c r="BB1034" s="8"/>
    </row>
    <row r="1035" spans="1:54">
      <c r="A1035" s="8"/>
      <c r="B1035" s="42"/>
      <c r="C1035" s="42"/>
      <c r="D1035" s="42"/>
      <c r="E1035" s="42"/>
      <c r="F1035" s="42"/>
      <c r="G1035" s="42"/>
      <c r="H1035" s="42"/>
      <c r="I1035" s="42"/>
      <c r="J1035" s="42"/>
      <c r="K1035" s="42"/>
      <c r="L1035" s="42"/>
      <c r="M1035" s="42"/>
      <c r="N1035" s="42"/>
      <c r="O1035" s="42"/>
      <c r="P1035" s="42"/>
      <c r="Q1035" s="42"/>
      <c r="R1035" s="42"/>
      <c r="S1035" s="42"/>
      <c r="T1035" s="42"/>
      <c r="U1035" s="42"/>
      <c r="V1035" s="42"/>
      <c r="W1035" s="42"/>
      <c r="X1035" s="42"/>
      <c r="Y1035" s="42"/>
      <c r="Z1035" s="42"/>
      <c r="AA1035" s="42"/>
      <c r="AB1035" s="42"/>
      <c r="AC1035" s="42"/>
      <c r="AD1035" s="42"/>
      <c r="AE1035" s="42"/>
      <c r="AF1035" s="42"/>
      <c r="AG1035" s="42"/>
      <c r="AH1035" s="42"/>
      <c r="AI1035" s="42"/>
      <c r="AJ1035" s="42"/>
      <c r="AK1035" s="42"/>
      <c r="AL1035" s="42"/>
      <c r="AM1035" s="3"/>
      <c r="AN1035" s="3"/>
      <c r="AO1035" s="3"/>
      <c r="AP1035" s="3"/>
      <c r="AQ1035" s="3"/>
      <c r="AR1035" s="42"/>
      <c r="AS1035" s="3"/>
      <c r="AT1035" s="3"/>
      <c r="BB1035" s="8"/>
    </row>
    <row r="1036" spans="1:54">
      <c r="A1036" s="8"/>
      <c r="B1036" s="42"/>
      <c r="C1036" s="42"/>
      <c r="D1036" s="42"/>
      <c r="E1036" s="42"/>
      <c r="F1036" s="42"/>
      <c r="G1036" s="42"/>
      <c r="H1036" s="42"/>
      <c r="I1036" s="42"/>
      <c r="J1036" s="42"/>
      <c r="K1036" s="42"/>
      <c r="L1036" s="42"/>
      <c r="M1036" s="42"/>
      <c r="N1036" s="42"/>
      <c r="O1036" s="42"/>
      <c r="P1036" s="42"/>
      <c r="Q1036" s="42"/>
      <c r="R1036" s="42"/>
      <c r="S1036" s="42"/>
      <c r="T1036" s="42"/>
      <c r="U1036" s="42"/>
      <c r="V1036" s="42"/>
      <c r="W1036" s="42"/>
      <c r="X1036" s="42"/>
      <c r="Y1036" s="42"/>
      <c r="Z1036" s="42"/>
      <c r="AA1036" s="42"/>
      <c r="AB1036" s="42"/>
      <c r="AC1036" s="42"/>
      <c r="AD1036" s="42"/>
      <c r="AE1036" s="42"/>
      <c r="AF1036" s="42"/>
      <c r="AG1036" s="42"/>
      <c r="AH1036" s="42"/>
      <c r="AI1036" s="42"/>
      <c r="AJ1036" s="42"/>
      <c r="AK1036" s="42"/>
      <c r="AL1036" s="42"/>
      <c r="AM1036" s="3"/>
      <c r="AN1036" s="3"/>
      <c r="AO1036" s="3"/>
      <c r="AP1036" s="3"/>
      <c r="AQ1036" s="3"/>
      <c r="AR1036" s="42"/>
      <c r="AS1036" s="3"/>
      <c r="AT1036" s="3"/>
      <c r="BB1036" s="8"/>
    </row>
    <row r="1037" spans="1:54">
      <c r="A1037" s="8"/>
      <c r="B1037" s="42"/>
      <c r="C1037" s="42"/>
      <c r="D1037" s="42"/>
      <c r="E1037" s="42"/>
      <c r="F1037" s="42"/>
      <c r="G1037" s="42"/>
      <c r="H1037" s="42"/>
      <c r="I1037" s="42"/>
      <c r="J1037" s="42"/>
      <c r="K1037" s="42"/>
      <c r="L1037" s="42"/>
      <c r="M1037" s="42"/>
      <c r="N1037" s="42"/>
      <c r="O1037" s="42"/>
      <c r="P1037" s="42"/>
      <c r="Q1037" s="42"/>
      <c r="R1037" s="42"/>
      <c r="S1037" s="42"/>
      <c r="T1037" s="42"/>
      <c r="U1037" s="42"/>
      <c r="V1037" s="42"/>
      <c r="W1037" s="42"/>
      <c r="X1037" s="42"/>
      <c r="Y1037" s="42"/>
      <c r="Z1037" s="42"/>
      <c r="AA1037" s="42"/>
      <c r="AB1037" s="42"/>
      <c r="AC1037" s="42"/>
      <c r="AD1037" s="42"/>
      <c r="AE1037" s="42"/>
      <c r="AF1037" s="42"/>
      <c r="AG1037" s="42"/>
      <c r="AH1037" s="42"/>
      <c r="AI1037" s="42"/>
      <c r="AJ1037" s="42"/>
      <c r="AK1037" s="42"/>
      <c r="AL1037" s="42"/>
      <c r="AM1037" s="3"/>
      <c r="AN1037" s="3"/>
      <c r="AO1037" s="3"/>
      <c r="AP1037" s="3"/>
      <c r="AQ1037" s="3"/>
      <c r="AR1037" s="42"/>
      <c r="AS1037" s="3"/>
      <c r="AT1037" s="3"/>
      <c r="BB1037" s="8"/>
    </row>
    <row r="1038" spans="1:54">
      <c r="A1038" s="8"/>
      <c r="B1038" s="42"/>
      <c r="C1038" s="42"/>
      <c r="D1038" s="42"/>
      <c r="E1038" s="42"/>
      <c r="F1038" s="42"/>
      <c r="G1038" s="42"/>
      <c r="H1038" s="42"/>
      <c r="I1038" s="42"/>
      <c r="J1038" s="42"/>
      <c r="K1038" s="42"/>
      <c r="L1038" s="42"/>
      <c r="M1038" s="42"/>
      <c r="N1038" s="42"/>
      <c r="O1038" s="42"/>
      <c r="P1038" s="42"/>
      <c r="Q1038" s="42"/>
      <c r="R1038" s="42"/>
      <c r="S1038" s="42"/>
      <c r="T1038" s="42"/>
      <c r="U1038" s="42"/>
      <c r="V1038" s="42"/>
      <c r="W1038" s="42"/>
      <c r="X1038" s="42"/>
      <c r="Y1038" s="42"/>
      <c r="Z1038" s="42"/>
      <c r="AA1038" s="42"/>
      <c r="AB1038" s="42"/>
      <c r="AC1038" s="42"/>
      <c r="AD1038" s="42"/>
      <c r="AE1038" s="42"/>
      <c r="AF1038" s="42"/>
      <c r="AG1038" s="42"/>
      <c r="AH1038" s="42"/>
      <c r="AI1038" s="42"/>
      <c r="AJ1038" s="42"/>
      <c r="AK1038" s="42"/>
      <c r="AL1038" s="42"/>
      <c r="AM1038" s="3"/>
      <c r="AN1038" s="3"/>
      <c r="AO1038" s="3"/>
      <c r="AP1038" s="3"/>
      <c r="AQ1038" s="3"/>
      <c r="AR1038" s="42"/>
      <c r="AS1038" s="3"/>
      <c r="AT1038" s="3"/>
      <c r="BB1038" s="8"/>
    </row>
    <row r="1039" spans="1:54">
      <c r="A1039" s="8"/>
      <c r="B1039" s="42"/>
      <c r="C1039" s="42"/>
      <c r="D1039" s="42"/>
      <c r="E1039" s="42"/>
      <c r="F1039" s="42"/>
      <c r="G1039" s="42"/>
      <c r="H1039" s="42"/>
      <c r="I1039" s="42"/>
      <c r="J1039" s="42"/>
      <c r="K1039" s="42"/>
      <c r="L1039" s="42"/>
      <c r="M1039" s="42"/>
      <c r="N1039" s="42"/>
      <c r="O1039" s="42"/>
      <c r="P1039" s="42"/>
      <c r="Q1039" s="42"/>
      <c r="R1039" s="42"/>
      <c r="S1039" s="42"/>
      <c r="T1039" s="42"/>
      <c r="U1039" s="42"/>
      <c r="V1039" s="42"/>
      <c r="W1039" s="42"/>
      <c r="X1039" s="42"/>
      <c r="Y1039" s="42"/>
      <c r="Z1039" s="42"/>
      <c r="AA1039" s="42"/>
      <c r="AB1039" s="42"/>
      <c r="AC1039" s="42"/>
      <c r="AD1039" s="42"/>
      <c r="AE1039" s="42"/>
      <c r="AF1039" s="42"/>
      <c r="AG1039" s="42"/>
      <c r="AH1039" s="42"/>
      <c r="AI1039" s="42"/>
      <c r="AJ1039" s="42"/>
      <c r="AK1039" s="42"/>
      <c r="AL1039" s="42"/>
      <c r="AM1039" s="3"/>
      <c r="AN1039" s="3"/>
      <c r="AO1039" s="3"/>
      <c r="AP1039" s="3"/>
      <c r="AQ1039" s="3"/>
      <c r="AR1039" s="42"/>
      <c r="AS1039" s="3"/>
      <c r="AT1039" s="3"/>
      <c r="BB1039" s="8"/>
    </row>
    <row r="1040" spans="1:54">
      <c r="A1040" s="8"/>
      <c r="B1040" s="42"/>
      <c r="C1040" s="42"/>
      <c r="D1040" s="42"/>
      <c r="E1040" s="42"/>
      <c r="F1040" s="42"/>
      <c r="G1040" s="42"/>
      <c r="H1040" s="42"/>
      <c r="I1040" s="42"/>
      <c r="J1040" s="42"/>
      <c r="K1040" s="42"/>
      <c r="L1040" s="42"/>
      <c r="M1040" s="42"/>
      <c r="N1040" s="42"/>
      <c r="O1040" s="42"/>
      <c r="P1040" s="42"/>
      <c r="Q1040" s="42"/>
      <c r="R1040" s="42"/>
      <c r="S1040" s="42"/>
      <c r="T1040" s="42"/>
      <c r="U1040" s="42"/>
      <c r="V1040" s="42"/>
      <c r="W1040" s="42"/>
      <c r="X1040" s="42"/>
      <c r="Y1040" s="42"/>
      <c r="Z1040" s="42"/>
      <c r="AA1040" s="42"/>
      <c r="AB1040" s="42"/>
      <c r="AC1040" s="42"/>
      <c r="AD1040" s="42"/>
      <c r="AE1040" s="42"/>
      <c r="AF1040" s="42"/>
      <c r="AG1040" s="42"/>
      <c r="AH1040" s="42"/>
      <c r="AI1040" s="42"/>
      <c r="AJ1040" s="42"/>
      <c r="AK1040" s="42"/>
      <c r="AL1040" s="42"/>
      <c r="AM1040" s="3"/>
      <c r="AN1040" s="3"/>
      <c r="AO1040" s="3"/>
      <c r="AP1040" s="3"/>
      <c r="AQ1040" s="3"/>
      <c r="AR1040" s="42"/>
      <c r="AS1040" s="3"/>
      <c r="AT1040" s="3"/>
      <c r="BB1040" s="8"/>
    </row>
    <row r="1041" spans="1:54">
      <c r="A1041" s="8"/>
      <c r="B1041" s="42"/>
      <c r="C1041" s="42"/>
      <c r="D1041" s="42"/>
      <c r="E1041" s="42"/>
      <c r="F1041" s="42"/>
      <c r="G1041" s="42"/>
      <c r="H1041" s="42"/>
      <c r="I1041" s="42"/>
      <c r="J1041" s="42"/>
      <c r="K1041" s="42"/>
      <c r="L1041" s="42"/>
      <c r="M1041" s="42"/>
      <c r="N1041" s="42"/>
      <c r="O1041" s="42"/>
      <c r="P1041" s="42"/>
      <c r="Q1041" s="42"/>
      <c r="R1041" s="42"/>
      <c r="S1041" s="42"/>
      <c r="T1041" s="42"/>
      <c r="U1041" s="42"/>
      <c r="V1041" s="42"/>
      <c r="W1041" s="42"/>
      <c r="X1041" s="42"/>
      <c r="Y1041" s="42"/>
      <c r="Z1041" s="42"/>
      <c r="AA1041" s="42"/>
      <c r="AB1041" s="42"/>
      <c r="AC1041" s="42"/>
      <c r="AD1041" s="42"/>
      <c r="AE1041" s="42"/>
      <c r="AF1041" s="42"/>
      <c r="AG1041" s="42"/>
      <c r="AH1041" s="42"/>
      <c r="AI1041" s="42"/>
      <c r="AJ1041" s="42"/>
      <c r="AK1041" s="42"/>
      <c r="AL1041" s="42"/>
      <c r="AM1041" s="3"/>
      <c r="AN1041" s="3"/>
      <c r="AO1041" s="3"/>
      <c r="AP1041" s="3"/>
      <c r="AQ1041" s="3"/>
      <c r="AR1041" s="42"/>
      <c r="AS1041" s="3"/>
      <c r="AT1041" s="3"/>
      <c r="BB1041" s="8"/>
    </row>
    <row r="1042" spans="1:54">
      <c r="A1042" s="8"/>
      <c r="B1042" s="42"/>
      <c r="C1042" s="42"/>
      <c r="D1042" s="42"/>
      <c r="E1042" s="42"/>
      <c r="F1042" s="42"/>
      <c r="G1042" s="42"/>
      <c r="H1042" s="42"/>
      <c r="I1042" s="42"/>
      <c r="J1042" s="42"/>
      <c r="K1042" s="42"/>
      <c r="L1042" s="42"/>
      <c r="M1042" s="42"/>
      <c r="N1042" s="42"/>
      <c r="O1042" s="42"/>
      <c r="P1042" s="42"/>
      <c r="Q1042" s="42"/>
      <c r="R1042" s="42"/>
      <c r="S1042" s="42"/>
      <c r="T1042" s="42"/>
      <c r="U1042" s="42"/>
      <c r="V1042" s="42"/>
      <c r="W1042" s="42"/>
      <c r="X1042" s="42"/>
      <c r="Y1042" s="42"/>
      <c r="Z1042" s="42"/>
      <c r="AA1042" s="42"/>
      <c r="AB1042" s="42"/>
      <c r="AC1042" s="42"/>
      <c r="AD1042" s="42"/>
      <c r="AE1042" s="42"/>
      <c r="AF1042" s="42"/>
      <c r="AG1042" s="42"/>
      <c r="AH1042" s="42"/>
      <c r="AI1042" s="42"/>
      <c r="AJ1042" s="42"/>
      <c r="AK1042" s="42"/>
      <c r="AL1042" s="42"/>
      <c r="AM1042" s="3"/>
      <c r="AN1042" s="3"/>
      <c r="AO1042" s="3"/>
      <c r="AP1042" s="3"/>
      <c r="AQ1042" s="3"/>
      <c r="AR1042" s="42"/>
      <c r="AS1042" s="3"/>
      <c r="AT1042" s="3"/>
      <c r="BB1042" s="8"/>
    </row>
    <row r="1043" spans="1:54">
      <c r="A1043" s="8"/>
      <c r="B1043" s="42"/>
      <c r="C1043" s="42"/>
      <c r="D1043" s="42"/>
      <c r="E1043" s="42"/>
      <c r="F1043" s="42"/>
      <c r="G1043" s="42"/>
      <c r="H1043" s="42"/>
      <c r="I1043" s="42"/>
      <c r="J1043" s="42"/>
      <c r="K1043" s="42"/>
      <c r="L1043" s="42"/>
      <c r="M1043" s="42"/>
      <c r="N1043" s="42"/>
      <c r="O1043" s="42"/>
      <c r="P1043" s="42"/>
      <c r="Q1043" s="42"/>
      <c r="R1043" s="42"/>
      <c r="S1043" s="42"/>
      <c r="T1043" s="42"/>
      <c r="U1043" s="42"/>
      <c r="V1043" s="42"/>
      <c r="W1043" s="42"/>
      <c r="X1043" s="42"/>
      <c r="Y1043" s="42"/>
      <c r="Z1043" s="42"/>
      <c r="AA1043" s="42"/>
      <c r="AB1043" s="42"/>
      <c r="AC1043" s="42"/>
      <c r="AD1043" s="42"/>
      <c r="AE1043" s="42"/>
      <c r="AF1043" s="42"/>
      <c r="AG1043" s="42"/>
      <c r="AH1043" s="42"/>
      <c r="AI1043" s="42"/>
      <c r="AJ1043" s="42"/>
      <c r="AK1043" s="42"/>
      <c r="AL1043" s="42"/>
      <c r="AM1043" s="3"/>
      <c r="AN1043" s="3"/>
      <c r="AO1043" s="3"/>
      <c r="AP1043" s="3"/>
      <c r="AQ1043" s="3"/>
      <c r="AR1043" s="42"/>
      <c r="AS1043" s="3"/>
      <c r="AT1043" s="3"/>
      <c r="BB1043" s="8"/>
    </row>
    <row r="1044" spans="1:54">
      <c r="A1044" s="8"/>
      <c r="B1044" s="42"/>
      <c r="C1044" s="42"/>
      <c r="D1044" s="42"/>
      <c r="E1044" s="42"/>
      <c r="F1044" s="42"/>
      <c r="G1044" s="42"/>
      <c r="H1044" s="42"/>
      <c r="I1044" s="42"/>
      <c r="J1044" s="42"/>
      <c r="K1044" s="42"/>
      <c r="L1044" s="42"/>
      <c r="M1044" s="42"/>
      <c r="N1044" s="42"/>
      <c r="O1044" s="42"/>
      <c r="P1044" s="42"/>
      <c r="Q1044" s="42"/>
      <c r="R1044" s="42"/>
      <c r="S1044" s="42"/>
      <c r="T1044" s="42"/>
      <c r="U1044" s="42"/>
      <c r="V1044" s="42"/>
      <c r="W1044" s="42"/>
      <c r="X1044" s="42"/>
      <c r="Y1044" s="42"/>
      <c r="Z1044" s="42"/>
      <c r="AA1044" s="42"/>
      <c r="AB1044" s="42"/>
      <c r="AC1044" s="42"/>
      <c r="AD1044" s="42"/>
      <c r="AE1044" s="42"/>
      <c r="AF1044" s="42"/>
      <c r="AG1044" s="42"/>
      <c r="AH1044" s="42"/>
      <c r="AI1044" s="42"/>
      <c r="AJ1044" s="42"/>
      <c r="AK1044" s="42"/>
      <c r="AL1044" s="42"/>
      <c r="AM1044" s="3"/>
      <c r="AN1044" s="3"/>
      <c r="AO1044" s="3"/>
      <c r="AP1044" s="3"/>
      <c r="AQ1044" s="3"/>
      <c r="AR1044" s="42"/>
      <c r="AS1044" s="3"/>
      <c r="AT1044" s="3"/>
      <c r="BB1044" s="8"/>
    </row>
    <row r="1045" spans="1:54">
      <c r="A1045" s="8"/>
      <c r="B1045" s="42"/>
      <c r="C1045" s="42"/>
      <c r="D1045" s="42"/>
      <c r="E1045" s="42"/>
      <c r="F1045" s="42"/>
      <c r="G1045" s="42"/>
      <c r="H1045" s="42"/>
      <c r="I1045" s="42"/>
      <c r="J1045" s="42"/>
      <c r="K1045" s="42"/>
      <c r="L1045" s="42"/>
      <c r="M1045" s="42"/>
      <c r="N1045" s="42"/>
      <c r="O1045" s="42"/>
      <c r="P1045" s="42"/>
      <c r="Q1045" s="42"/>
      <c r="R1045" s="42"/>
      <c r="S1045" s="42"/>
      <c r="T1045" s="42"/>
      <c r="U1045" s="42"/>
      <c r="V1045" s="42"/>
      <c r="W1045" s="42"/>
      <c r="X1045" s="42"/>
      <c r="Y1045" s="42"/>
      <c r="Z1045" s="42"/>
      <c r="AA1045" s="42"/>
      <c r="AB1045" s="42"/>
      <c r="AC1045" s="42"/>
      <c r="AD1045" s="42"/>
      <c r="AE1045" s="42"/>
      <c r="AF1045" s="42"/>
      <c r="AG1045" s="42"/>
      <c r="AH1045" s="42"/>
      <c r="AI1045" s="42"/>
      <c r="AJ1045" s="42"/>
      <c r="AK1045" s="42"/>
      <c r="AL1045" s="42"/>
      <c r="AM1045" s="3"/>
      <c r="AN1045" s="3"/>
      <c r="AO1045" s="3"/>
      <c r="AP1045" s="3"/>
      <c r="AQ1045" s="3"/>
      <c r="AR1045" s="42"/>
      <c r="AS1045" s="3"/>
      <c r="AT1045" s="3"/>
      <c r="BB1045" s="8"/>
    </row>
    <row r="1046" spans="1:54">
      <c r="A1046" s="8"/>
      <c r="B1046" s="42"/>
      <c r="C1046" s="42"/>
      <c r="D1046" s="42"/>
      <c r="E1046" s="42"/>
      <c r="F1046" s="42"/>
      <c r="G1046" s="42"/>
      <c r="H1046" s="42"/>
      <c r="I1046" s="42"/>
      <c r="J1046" s="42"/>
      <c r="K1046" s="42"/>
      <c r="L1046" s="42"/>
      <c r="M1046" s="42"/>
      <c r="N1046" s="42"/>
      <c r="O1046" s="42"/>
      <c r="P1046" s="42"/>
      <c r="Q1046" s="42"/>
      <c r="R1046" s="42"/>
      <c r="S1046" s="42"/>
      <c r="T1046" s="42"/>
      <c r="U1046" s="42"/>
      <c r="V1046" s="42"/>
      <c r="W1046" s="42"/>
      <c r="X1046" s="42"/>
      <c r="Y1046" s="42"/>
      <c r="Z1046" s="42"/>
      <c r="AA1046" s="42"/>
      <c r="AB1046" s="42"/>
      <c r="AC1046" s="42"/>
      <c r="AD1046" s="42"/>
      <c r="AE1046" s="42"/>
      <c r="AF1046" s="42"/>
      <c r="AG1046" s="42"/>
      <c r="AH1046" s="42"/>
      <c r="AI1046" s="42"/>
      <c r="AJ1046" s="42"/>
      <c r="AK1046" s="42"/>
      <c r="AL1046" s="42"/>
      <c r="AM1046" s="3"/>
      <c r="AN1046" s="3"/>
      <c r="AO1046" s="3"/>
      <c r="AP1046" s="3"/>
      <c r="AQ1046" s="3"/>
      <c r="AR1046" s="42"/>
      <c r="AS1046" s="3"/>
      <c r="AT1046" s="3"/>
      <c r="BB1046" s="8"/>
    </row>
    <row r="1047" spans="1:54">
      <c r="A1047" s="8"/>
      <c r="B1047" s="42"/>
      <c r="C1047" s="42"/>
      <c r="D1047" s="42"/>
      <c r="E1047" s="42"/>
      <c r="F1047" s="42"/>
      <c r="G1047" s="42"/>
      <c r="H1047" s="42"/>
      <c r="I1047" s="42"/>
      <c r="J1047" s="42"/>
      <c r="K1047" s="42"/>
      <c r="L1047" s="42"/>
      <c r="M1047" s="42"/>
      <c r="N1047" s="42"/>
      <c r="O1047" s="42"/>
      <c r="P1047" s="42"/>
      <c r="Q1047" s="42"/>
      <c r="R1047" s="42"/>
      <c r="S1047" s="42"/>
      <c r="T1047" s="42"/>
      <c r="U1047" s="42"/>
      <c r="V1047" s="42"/>
      <c r="W1047" s="42"/>
      <c r="X1047" s="42"/>
      <c r="Y1047" s="42"/>
      <c r="Z1047" s="42"/>
      <c r="AA1047" s="42"/>
      <c r="AB1047" s="42"/>
      <c r="AC1047" s="42"/>
      <c r="AD1047" s="42"/>
      <c r="AE1047" s="42"/>
      <c r="AF1047" s="42"/>
      <c r="AG1047" s="42"/>
      <c r="AH1047" s="42"/>
      <c r="AI1047" s="42"/>
      <c r="AJ1047" s="42"/>
      <c r="AK1047" s="42"/>
      <c r="AL1047" s="42"/>
      <c r="AM1047" s="3"/>
      <c r="AN1047" s="3"/>
      <c r="AO1047" s="3"/>
      <c r="AP1047" s="3"/>
      <c r="AQ1047" s="3"/>
      <c r="AR1047" s="42"/>
      <c r="AS1047" s="3"/>
      <c r="AT1047" s="3"/>
      <c r="BB1047" s="8"/>
    </row>
    <row r="1048" spans="1:54">
      <c r="A1048" s="8"/>
      <c r="B1048" s="42"/>
      <c r="C1048" s="42"/>
      <c r="D1048" s="42"/>
      <c r="E1048" s="42"/>
      <c r="F1048" s="42"/>
      <c r="G1048" s="42"/>
      <c r="H1048" s="42"/>
      <c r="I1048" s="42"/>
      <c r="J1048" s="42"/>
      <c r="K1048" s="42"/>
      <c r="L1048" s="42"/>
      <c r="M1048" s="42"/>
      <c r="N1048" s="42"/>
      <c r="O1048" s="42"/>
      <c r="P1048" s="42"/>
      <c r="Q1048" s="42"/>
      <c r="R1048" s="42"/>
      <c r="S1048" s="42"/>
      <c r="T1048" s="42"/>
      <c r="U1048" s="42"/>
      <c r="V1048" s="42"/>
      <c r="W1048" s="42"/>
      <c r="X1048" s="42"/>
      <c r="Y1048" s="42"/>
      <c r="Z1048" s="42"/>
      <c r="AA1048" s="42"/>
      <c r="AB1048" s="42"/>
      <c r="AC1048" s="42"/>
      <c r="AD1048" s="42"/>
      <c r="AE1048" s="42"/>
      <c r="AF1048" s="42"/>
      <c r="AG1048" s="42"/>
      <c r="AH1048" s="42"/>
      <c r="AI1048" s="42"/>
      <c r="AJ1048" s="42"/>
      <c r="AK1048" s="42"/>
      <c r="AL1048" s="42"/>
      <c r="AM1048" s="3"/>
      <c r="AN1048" s="3"/>
      <c r="AO1048" s="3"/>
      <c r="AP1048" s="3"/>
      <c r="AQ1048" s="3"/>
      <c r="AR1048" s="42"/>
      <c r="AS1048" s="3"/>
      <c r="AT1048" s="3"/>
      <c r="BB1048" s="8"/>
    </row>
    <row r="1049" spans="1:54">
      <c r="A1049" s="8"/>
      <c r="B1049" s="42"/>
      <c r="C1049" s="42"/>
      <c r="D1049" s="42"/>
      <c r="E1049" s="42"/>
      <c r="F1049" s="42"/>
      <c r="G1049" s="42"/>
      <c r="H1049" s="42"/>
      <c r="I1049" s="42"/>
      <c r="J1049" s="42"/>
      <c r="K1049" s="42"/>
      <c r="L1049" s="42"/>
      <c r="M1049" s="42"/>
      <c r="N1049" s="42"/>
      <c r="O1049" s="42"/>
      <c r="P1049" s="42"/>
      <c r="Q1049" s="42"/>
      <c r="R1049" s="42"/>
      <c r="S1049" s="42"/>
      <c r="T1049" s="42"/>
      <c r="U1049" s="42"/>
      <c r="V1049" s="42"/>
      <c r="W1049" s="42"/>
      <c r="X1049" s="42"/>
      <c r="Y1049" s="42"/>
      <c r="Z1049" s="42"/>
      <c r="AA1049" s="42"/>
      <c r="AB1049" s="42"/>
      <c r="AC1049" s="42"/>
      <c r="AD1049" s="42"/>
      <c r="AE1049" s="42"/>
      <c r="AF1049" s="42"/>
      <c r="AG1049" s="42"/>
      <c r="AH1049" s="42"/>
      <c r="AI1049" s="42"/>
      <c r="AJ1049" s="42"/>
      <c r="AK1049" s="42"/>
      <c r="AL1049" s="42"/>
      <c r="AM1049" s="3"/>
      <c r="AN1049" s="3"/>
      <c r="AO1049" s="3"/>
      <c r="AP1049" s="3"/>
      <c r="AQ1049" s="3"/>
      <c r="AR1049" s="42"/>
      <c r="AS1049" s="3"/>
      <c r="AT1049" s="3"/>
      <c r="BB1049" s="8"/>
    </row>
    <row r="1050" spans="1:54">
      <c r="A1050" s="8"/>
      <c r="B1050" s="42"/>
      <c r="C1050" s="42"/>
      <c r="D1050" s="42"/>
      <c r="E1050" s="42"/>
      <c r="F1050" s="42"/>
      <c r="G1050" s="42"/>
      <c r="H1050" s="42"/>
      <c r="I1050" s="42"/>
      <c r="J1050" s="42"/>
      <c r="K1050" s="42"/>
      <c r="L1050" s="42"/>
      <c r="M1050" s="42"/>
      <c r="N1050" s="42"/>
      <c r="O1050" s="42"/>
      <c r="P1050" s="42"/>
      <c r="Q1050" s="42"/>
      <c r="R1050" s="42"/>
      <c r="S1050" s="42"/>
      <c r="T1050" s="42"/>
      <c r="U1050" s="42"/>
      <c r="V1050" s="42"/>
      <c r="W1050" s="42"/>
      <c r="X1050" s="42"/>
      <c r="Y1050" s="42"/>
      <c r="Z1050" s="42"/>
      <c r="AA1050" s="42"/>
      <c r="AB1050" s="42"/>
      <c r="AC1050" s="42"/>
      <c r="AD1050" s="42"/>
      <c r="AE1050" s="42"/>
      <c r="AF1050" s="42"/>
      <c r="AG1050" s="42"/>
      <c r="AH1050" s="42"/>
      <c r="AI1050" s="42"/>
      <c r="AJ1050" s="42"/>
      <c r="AK1050" s="42"/>
      <c r="AL1050" s="42"/>
      <c r="AM1050" s="3"/>
      <c r="AN1050" s="3"/>
      <c r="AO1050" s="3"/>
      <c r="AP1050" s="3"/>
      <c r="AQ1050" s="3"/>
      <c r="AR1050" s="42"/>
      <c r="AS1050" s="3"/>
      <c r="AT1050" s="3"/>
      <c r="BB1050" s="8"/>
    </row>
    <row r="1051" spans="1:54">
      <c r="A1051" s="8"/>
      <c r="B1051" s="42"/>
      <c r="C1051" s="42"/>
      <c r="D1051" s="42"/>
      <c r="E1051" s="42"/>
      <c r="F1051" s="42"/>
      <c r="G1051" s="42"/>
      <c r="H1051" s="42"/>
      <c r="I1051" s="42"/>
      <c r="J1051" s="42"/>
      <c r="K1051" s="42"/>
      <c r="L1051" s="42"/>
      <c r="M1051" s="42"/>
      <c r="N1051" s="42"/>
      <c r="O1051" s="42"/>
      <c r="P1051" s="42"/>
      <c r="Q1051" s="42"/>
      <c r="R1051" s="42"/>
      <c r="S1051" s="42"/>
      <c r="T1051" s="42"/>
      <c r="U1051" s="42"/>
      <c r="V1051" s="42"/>
      <c r="W1051" s="42"/>
      <c r="X1051" s="42"/>
      <c r="Y1051" s="42"/>
      <c r="Z1051" s="42"/>
      <c r="AA1051" s="42"/>
      <c r="AB1051" s="42"/>
      <c r="AC1051" s="42"/>
      <c r="AD1051" s="42"/>
      <c r="AE1051" s="42"/>
      <c r="AF1051" s="42"/>
      <c r="AG1051" s="42"/>
      <c r="AH1051" s="42"/>
      <c r="AI1051" s="42"/>
      <c r="AJ1051" s="42"/>
      <c r="AK1051" s="42"/>
      <c r="AL1051" s="42"/>
      <c r="AM1051" s="3"/>
      <c r="AN1051" s="3"/>
      <c r="AO1051" s="3"/>
      <c r="AP1051" s="3"/>
      <c r="AQ1051" s="3"/>
      <c r="AR1051" s="42"/>
      <c r="AS1051" s="3"/>
      <c r="AT1051" s="3"/>
      <c r="BB1051" s="8"/>
    </row>
    <row r="1052" spans="1:54">
      <c r="A1052" s="8"/>
      <c r="B1052" s="42"/>
      <c r="C1052" s="42"/>
      <c r="D1052" s="42"/>
      <c r="E1052" s="42"/>
      <c r="F1052" s="42"/>
      <c r="G1052" s="42"/>
      <c r="H1052" s="42"/>
      <c r="I1052" s="42"/>
      <c r="J1052" s="42"/>
      <c r="K1052" s="42"/>
      <c r="L1052" s="42"/>
      <c r="M1052" s="42"/>
      <c r="N1052" s="42"/>
      <c r="O1052" s="42"/>
      <c r="P1052" s="42"/>
      <c r="Q1052" s="42"/>
      <c r="R1052" s="42"/>
      <c r="S1052" s="42"/>
      <c r="T1052" s="42"/>
      <c r="U1052" s="42"/>
      <c r="V1052" s="42"/>
      <c r="W1052" s="42"/>
      <c r="X1052" s="42"/>
      <c r="Y1052" s="42"/>
      <c r="Z1052" s="42"/>
      <c r="AA1052" s="42"/>
      <c r="AB1052" s="42"/>
      <c r="AC1052" s="42"/>
      <c r="AD1052" s="42"/>
      <c r="AE1052" s="42"/>
      <c r="AF1052" s="42"/>
      <c r="AG1052" s="42"/>
      <c r="AH1052" s="42"/>
      <c r="AI1052" s="42"/>
      <c r="AJ1052" s="42"/>
      <c r="AK1052" s="42"/>
      <c r="AL1052" s="42"/>
      <c r="AM1052" s="3"/>
      <c r="AN1052" s="3"/>
      <c r="AO1052" s="3"/>
      <c r="AP1052" s="3"/>
      <c r="AQ1052" s="3"/>
      <c r="AR1052" s="42"/>
      <c r="AS1052" s="3"/>
      <c r="AT1052" s="3"/>
      <c r="BB1052" s="8"/>
    </row>
    <row r="1053" spans="1:54">
      <c r="A1053" s="8"/>
      <c r="B1053" s="42"/>
      <c r="C1053" s="42"/>
      <c r="D1053" s="42"/>
      <c r="E1053" s="42"/>
      <c r="F1053" s="42"/>
      <c r="G1053" s="42"/>
      <c r="H1053" s="42"/>
      <c r="I1053" s="42"/>
      <c r="J1053" s="42"/>
      <c r="K1053" s="42"/>
      <c r="L1053" s="42"/>
      <c r="M1053" s="42"/>
      <c r="N1053" s="42"/>
      <c r="O1053" s="42"/>
      <c r="P1053" s="42"/>
      <c r="Q1053" s="42"/>
      <c r="R1053" s="42"/>
      <c r="S1053" s="42"/>
      <c r="T1053" s="42"/>
      <c r="U1053" s="42"/>
      <c r="V1053" s="42"/>
      <c r="W1053" s="42"/>
      <c r="X1053" s="42"/>
      <c r="Y1053" s="42"/>
      <c r="Z1053" s="42"/>
      <c r="AA1053" s="42"/>
      <c r="AB1053" s="42"/>
      <c r="AC1053" s="42"/>
      <c r="AD1053" s="42"/>
      <c r="AE1053" s="42"/>
      <c r="AF1053" s="42"/>
      <c r="AG1053" s="42"/>
      <c r="AH1053" s="42"/>
      <c r="AI1053" s="42"/>
      <c r="AJ1053" s="42"/>
      <c r="AK1053" s="42"/>
      <c r="AL1053" s="42"/>
      <c r="AM1053" s="3"/>
      <c r="AN1053" s="3"/>
      <c r="AO1053" s="3"/>
      <c r="AP1053" s="3"/>
      <c r="AQ1053" s="3"/>
      <c r="AR1053" s="42"/>
      <c r="AS1053" s="3"/>
      <c r="AT1053" s="3"/>
      <c r="BB1053" s="8"/>
    </row>
    <row r="1054" spans="1:54">
      <c r="A1054" s="8"/>
      <c r="B1054" s="42"/>
      <c r="C1054" s="42"/>
      <c r="D1054" s="42"/>
      <c r="E1054" s="42"/>
      <c r="F1054" s="42"/>
      <c r="G1054" s="42"/>
      <c r="H1054" s="42"/>
      <c r="I1054" s="42"/>
      <c r="J1054" s="42"/>
      <c r="K1054" s="42"/>
      <c r="L1054" s="42"/>
      <c r="M1054" s="42"/>
      <c r="N1054" s="42"/>
      <c r="O1054" s="42"/>
      <c r="P1054" s="42"/>
      <c r="Q1054" s="42"/>
      <c r="R1054" s="42"/>
      <c r="S1054" s="42"/>
      <c r="T1054" s="42"/>
      <c r="U1054" s="42"/>
      <c r="V1054" s="42"/>
      <c r="W1054" s="42"/>
      <c r="X1054" s="42"/>
      <c r="Y1054" s="42"/>
      <c r="Z1054" s="42"/>
      <c r="AA1054" s="42"/>
      <c r="AB1054" s="42"/>
      <c r="AC1054" s="42"/>
      <c r="AD1054" s="42"/>
      <c r="AE1054" s="42"/>
      <c r="AF1054" s="42"/>
      <c r="AG1054" s="42"/>
      <c r="AH1054" s="42"/>
      <c r="AI1054" s="42"/>
      <c r="AJ1054" s="42"/>
      <c r="AK1054" s="42"/>
      <c r="AL1054" s="42"/>
      <c r="AM1054" s="3"/>
      <c r="AN1054" s="3"/>
      <c r="AO1054" s="3"/>
      <c r="AP1054" s="3"/>
      <c r="AQ1054" s="3"/>
      <c r="AR1054" s="42"/>
      <c r="AS1054" s="3"/>
      <c r="AT1054" s="3"/>
      <c r="BB1054" s="8"/>
    </row>
    <row r="1055" spans="1:54">
      <c r="A1055" s="8"/>
      <c r="B1055" s="42"/>
      <c r="C1055" s="42"/>
      <c r="D1055" s="42"/>
      <c r="E1055" s="42"/>
      <c r="F1055" s="42"/>
      <c r="G1055" s="42"/>
      <c r="H1055" s="42"/>
      <c r="I1055" s="42"/>
      <c r="J1055" s="42"/>
      <c r="K1055" s="42"/>
      <c r="L1055" s="42"/>
      <c r="M1055" s="42"/>
      <c r="N1055" s="42"/>
      <c r="O1055" s="42"/>
      <c r="P1055" s="42"/>
      <c r="Q1055" s="42"/>
      <c r="R1055" s="42"/>
      <c r="S1055" s="42"/>
      <c r="T1055" s="42"/>
      <c r="U1055" s="42"/>
      <c r="V1055" s="42"/>
      <c r="W1055" s="42"/>
      <c r="X1055" s="42"/>
      <c r="Y1055" s="42"/>
      <c r="Z1055" s="42"/>
      <c r="AA1055" s="42"/>
      <c r="AB1055" s="42"/>
      <c r="AC1055" s="42"/>
      <c r="AD1055" s="42"/>
      <c r="AE1055" s="42"/>
      <c r="AF1055" s="42"/>
      <c r="AG1055" s="42"/>
      <c r="AH1055" s="42"/>
      <c r="AI1055" s="42"/>
      <c r="AJ1055" s="42"/>
      <c r="AK1055" s="42"/>
      <c r="AL1055" s="42"/>
      <c r="AM1055" s="3"/>
      <c r="AN1055" s="3"/>
      <c r="AO1055" s="3"/>
      <c r="AP1055" s="3"/>
      <c r="AQ1055" s="3"/>
      <c r="AR1055" s="42"/>
      <c r="AS1055" s="3"/>
      <c r="AT1055" s="3"/>
      <c r="BB1055" s="8"/>
    </row>
    <row r="1056" spans="1:54">
      <c r="A1056" s="8"/>
      <c r="B1056" s="42"/>
      <c r="C1056" s="42"/>
      <c r="D1056" s="42"/>
      <c r="E1056" s="42"/>
      <c r="F1056" s="42"/>
      <c r="G1056" s="42"/>
      <c r="H1056" s="42"/>
      <c r="I1056" s="42"/>
      <c r="J1056" s="42"/>
      <c r="K1056" s="42"/>
      <c r="L1056" s="42"/>
      <c r="M1056" s="42"/>
      <c r="N1056" s="42"/>
      <c r="O1056" s="42"/>
      <c r="P1056" s="42"/>
      <c r="Q1056" s="42"/>
      <c r="R1056" s="42"/>
      <c r="S1056" s="42"/>
      <c r="T1056" s="42"/>
      <c r="U1056" s="42"/>
      <c r="V1056" s="42"/>
      <c r="W1056" s="42"/>
      <c r="X1056" s="42"/>
      <c r="Y1056" s="42"/>
      <c r="Z1056" s="42"/>
      <c r="AA1056" s="42"/>
      <c r="AB1056" s="42"/>
      <c r="AC1056" s="42"/>
      <c r="AD1056" s="42"/>
      <c r="AE1056" s="42"/>
      <c r="AF1056" s="42"/>
      <c r="AG1056" s="42"/>
      <c r="AH1056" s="42"/>
      <c r="AI1056" s="42"/>
      <c r="AJ1056" s="42"/>
      <c r="AK1056" s="42"/>
      <c r="AL1056" s="42"/>
      <c r="AM1056" s="3"/>
      <c r="AN1056" s="3"/>
      <c r="AO1056" s="3"/>
      <c r="AP1056" s="3"/>
      <c r="AQ1056" s="3"/>
      <c r="AR1056" s="42"/>
      <c r="AS1056" s="3"/>
      <c r="AT1056" s="3"/>
      <c r="BB1056" s="8"/>
    </row>
    <row r="1057" spans="1:54">
      <c r="A1057" s="8"/>
      <c r="B1057" s="42"/>
      <c r="C1057" s="42"/>
      <c r="D1057" s="42"/>
      <c r="E1057" s="42"/>
      <c r="F1057" s="42"/>
      <c r="G1057" s="42"/>
      <c r="H1057" s="42"/>
      <c r="I1057" s="42"/>
      <c r="J1057" s="42"/>
      <c r="K1057" s="42"/>
      <c r="L1057" s="42"/>
      <c r="M1057" s="42"/>
      <c r="N1057" s="42"/>
      <c r="O1057" s="42"/>
      <c r="P1057" s="42"/>
      <c r="Q1057" s="42"/>
      <c r="R1057" s="42"/>
      <c r="S1057" s="42"/>
      <c r="T1057" s="42"/>
      <c r="U1057" s="42"/>
      <c r="V1057" s="42"/>
      <c r="W1057" s="42"/>
      <c r="X1057" s="42"/>
      <c r="Y1057" s="42"/>
      <c r="Z1057" s="42"/>
      <c r="AA1057" s="42"/>
      <c r="AB1057" s="42"/>
      <c r="AC1057" s="42"/>
      <c r="AD1057" s="42"/>
      <c r="AE1057" s="42"/>
      <c r="AF1057" s="42"/>
      <c r="AG1057" s="42"/>
      <c r="AH1057" s="42"/>
      <c r="AI1057" s="42"/>
      <c r="AJ1057" s="42"/>
      <c r="AK1057" s="42"/>
      <c r="AL1057" s="42"/>
      <c r="AM1057" s="3"/>
      <c r="AN1057" s="3"/>
      <c r="AO1057" s="3"/>
      <c r="AP1057" s="3"/>
      <c r="AQ1057" s="3"/>
      <c r="AR1057" s="42"/>
      <c r="AS1057" s="3"/>
      <c r="AT1057" s="3"/>
      <c r="BB1057" s="8"/>
    </row>
    <row r="1058" spans="1:54">
      <c r="A1058" s="8"/>
      <c r="B1058" s="42"/>
      <c r="C1058" s="42"/>
      <c r="D1058" s="42"/>
      <c r="E1058" s="42"/>
      <c r="F1058" s="42"/>
      <c r="G1058" s="42"/>
      <c r="H1058" s="42"/>
      <c r="I1058" s="42"/>
      <c r="J1058" s="42"/>
      <c r="K1058" s="42"/>
      <c r="L1058" s="42"/>
      <c r="M1058" s="42"/>
      <c r="N1058" s="42"/>
      <c r="O1058" s="42"/>
      <c r="P1058" s="42"/>
      <c r="Q1058" s="42"/>
      <c r="R1058" s="42"/>
      <c r="S1058" s="42"/>
      <c r="T1058" s="42"/>
      <c r="U1058" s="42"/>
      <c r="V1058" s="42"/>
      <c r="W1058" s="42"/>
      <c r="X1058" s="42"/>
      <c r="Y1058" s="42"/>
      <c r="Z1058" s="42"/>
      <c r="AA1058" s="42"/>
      <c r="AB1058" s="42"/>
      <c r="AC1058" s="42"/>
      <c r="AD1058" s="42"/>
      <c r="AE1058" s="42"/>
      <c r="AF1058" s="42"/>
      <c r="AG1058" s="42"/>
      <c r="AH1058" s="42"/>
      <c r="AI1058" s="42"/>
      <c r="AJ1058" s="42"/>
      <c r="AK1058" s="42"/>
      <c r="AL1058" s="42"/>
      <c r="AM1058" s="3"/>
      <c r="AN1058" s="3"/>
      <c r="AO1058" s="3"/>
      <c r="AP1058" s="3"/>
      <c r="AQ1058" s="3"/>
      <c r="AR1058" s="42"/>
      <c r="AS1058" s="3"/>
      <c r="AT1058" s="3"/>
      <c r="BB1058" s="8"/>
    </row>
    <row r="1059" spans="1:54">
      <c r="A1059" s="8"/>
      <c r="B1059" s="42"/>
      <c r="C1059" s="42"/>
      <c r="D1059" s="42"/>
      <c r="E1059" s="42"/>
      <c r="F1059" s="42"/>
      <c r="G1059" s="42"/>
      <c r="H1059" s="42"/>
      <c r="I1059" s="42"/>
      <c r="J1059" s="42"/>
      <c r="K1059" s="42"/>
      <c r="L1059" s="42"/>
      <c r="M1059" s="42"/>
      <c r="N1059" s="42"/>
      <c r="O1059" s="42"/>
      <c r="P1059" s="42"/>
      <c r="Q1059" s="42"/>
      <c r="R1059" s="42"/>
      <c r="S1059" s="42"/>
      <c r="T1059" s="42"/>
      <c r="U1059" s="42"/>
      <c r="V1059" s="42"/>
      <c r="W1059" s="42"/>
      <c r="X1059" s="42"/>
      <c r="Y1059" s="42"/>
      <c r="Z1059" s="42"/>
      <c r="AA1059" s="42"/>
      <c r="AB1059" s="42"/>
      <c r="AC1059" s="42"/>
      <c r="AD1059" s="42"/>
      <c r="AE1059" s="42"/>
      <c r="AF1059" s="42"/>
      <c r="AG1059" s="42"/>
      <c r="AH1059" s="42"/>
      <c r="AI1059" s="42"/>
      <c r="AJ1059" s="42"/>
      <c r="AK1059" s="42"/>
      <c r="AL1059" s="42"/>
      <c r="AM1059" s="3"/>
      <c r="AN1059" s="3"/>
      <c r="AO1059" s="3"/>
      <c r="AP1059" s="3"/>
      <c r="AQ1059" s="3"/>
      <c r="AR1059" s="42"/>
      <c r="AS1059" s="3"/>
      <c r="AT1059" s="3"/>
      <c r="BB1059" s="8"/>
    </row>
    <row r="1060" spans="1:54">
      <c r="A1060" s="8"/>
      <c r="B1060" s="42"/>
      <c r="C1060" s="42"/>
      <c r="D1060" s="42"/>
      <c r="E1060" s="42"/>
      <c r="F1060" s="42"/>
      <c r="G1060" s="42"/>
      <c r="H1060" s="42"/>
      <c r="I1060" s="42"/>
      <c r="J1060" s="42"/>
      <c r="K1060" s="42"/>
      <c r="L1060" s="42"/>
      <c r="M1060" s="42"/>
      <c r="N1060" s="42"/>
      <c r="O1060" s="42"/>
      <c r="P1060" s="42"/>
      <c r="Q1060" s="42"/>
      <c r="R1060" s="42"/>
      <c r="S1060" s="42"/>
      <c r="T1060" s="42"/>
      <c r="U1060" s="42"/>
      <c r="V1060" s="42"/>
      <c r="W1060" s="42"/>
      <c r="X1060" s="42"/>
      <c r="Y1060" s="42"/>
      <c r="Z1060" s="42"/>
      <c r="AA1060" s="42"/>
      <c r="AB1060" s="42"/>
      <c r="AC1060" s="42"/>
      <c r="AD1060" s="42"/>
      <c r="AE1060" s="42"/>
      <c r="AF1060" s="42"/>
      <c r="AG1060" s="42"/>
      <c r="AH1060" s="42"/>
      <c r="AI1060" s="42"/>
      <c r="AJ1060" s="42"/>
      <c r="AK1060" s="42"/>
      <c r="AL1060" s="42"/>
      <c r="AM1060" s="3"/>
      <c r="AN1060" s="3"/>
      <c r="AO1060" s="3"/>
      <c r="AP1060" s="3"/>
      <c r="AQ1060" s="3"/>
      <c r="AR1060" s="42"/>
      <c r="AS1060" s="3"/>
      <c r="AT1060" s="3"/>
      <c r="BB1060" s="8"/>
    </row>
    <row r="1061" spans="1:54">
      <c r="A1061" s="8"/>
      <c r="B1061" s="42"/>
      <c r="C1061" s="42"/>
      <c r="D1061" s="42"/>
      <c r="E1061" s="42"/>
      <c r="F1061" s="42"/>
      <c r="G1061" s="42"/>
      <c r="H1061" s="42"/>
      <c r="I1061" s="42"/>
      <c r="J1061" s="42"/>
      <c r="K1061" s="42"/>
      <c r="L1061" s="42"/>
      <c r="M1061" s="42"/>
      <c r="N1061" s="42"/>
      <c r="O1061" s="42"/>
      <c r="P1061" s="42"/>
      <c r="Q1061" s="42"/>
      <c r="R1061" s="42"/>
      <c r="S1061" s="42"/>
      <c r="T1061" s="42"/>
      <c r="U1061" s="42"/>
      <c r="V1061" s="42"/>
      <c r="W1061" s="42"/>
      <c r="X1061" s="42"/>
      <c r="Y1061" s="42"/>
      <c r="Z1061" s="42"/>
      <c r="AA1061" s="42"/>
      <c r="AB1061" s="42"/>
      <c r="AC1061" s="42"/>
      <c r="AD1061" s="42"/>
      <c r="AE1061" s="42"/>
      <c r="AF1061" s="42"/>
      <c r="AG1061" s="42"/>
      <c r="AH1061" s="42"/>
      <c r="AI1061" s="42"/>
      <c r="AJ1061" s="42"/>
      <c r="AK1061" s="42"/>
      <c r="AL1061" s="42"/>
      <c r="AM1061" s="3"/>
      <c r="AN1061" s="3"/>
      <c r="AO1061" s="3"/>
      <c r="AP1061" s="3"/>
      <c r="AQ1061" s="3"/>
      <c r="AR1061" s="42"/>
      <c r="AS1061" s="3"/>
      <c r="AT1061" s="3"/>
      <c r="BB1061" s="8"/>
    </row>
    <row r="1062" spans="1:54">
      <c r="A1062" s="8"/>
      <c r="B1062" s="42"/>
      <c r="C1062" s="42"/>
      <c r="D1062" s="42"/>
      <c r="E1062" s="42"/>
      <c r="F1062" s="42"/>
      <c r="G1062" s="42"/>
      <c r="H1062" s="42"/>
      <c r="I1062" s="42"/>
      <c r="J1062" s="42"/>
      <c r="K1062" s="42"/>
      <c r="L1062" s="42"/>
      <c r="M1062" s="42"/>
      <c r="N1062" s="42"/>
      <c r="O1062" s="42"/>
      <c r="P1062" s="42"/>
      <c r="Q1062" s="42"/>
      <c r="R1062" s="42"/>
      <c r="S1062" s="42"/>
      <c r="T1062" s="42"/>
      <c r="U1062" s="42"/>
      <c r="V1062" s="42"/>
      <c r="W1062" s="42"/>
      <c r="X1062" s="42"/>
      <c r="Y1062" s="42"/>
      <c r="Z1062" s="42"/>
      <c r="AA1062" s="42"/>
      <c r="AB1062" s="42"/>
      <c r="AC1062" s="42"/>
      <c r="AD1062" s="42"/>
      <c r="AE1062" s="42"/>
      <c r="AF1062" s="42"/>
      <c r="AG1062" s="42"/>
      <c r="AH1062" s="42"/>
      <c r="AI1062" s="42"/>
      <c r="AJ1062" s="42"/>
      <c r="AK1062" s="42"/>
      <c r="AL1062" s="42"/>
      <c r="AM1062" s="3"/>
      <c r="AN1062" s="3"/>
      <c r="AO1062" s="3"/>
      <c r="AP1062" s="3"/>
      <c r="AQ1062" s="3"/>
      <c r="AR1062" s="42"/>
      <c r="AS1062" s="3"/>
      <c r="AT1062" s="3"/>
      <c r="BB1062" s="8"/>
    </row>
    <row r="1063" spans="1:54">
      <c r="A1063" s="8"/>
      <c r="B1063" s="42"/>
      <c r="C1063" s="42"/>
      <c r="D1063" s="42"/>
      <c r="E1063" s="42"/>
      <c r="F1063" s="42"/>
      <c r="G1063" s="42"/>
      <c r="H1063" s="42"/>
      <c r="I1063" s="42"/>
      <c r="J1063" s="42"/>
      <c r="K1063" s="42"/>
      <c r="L1063" s="42"/>
      <c r="M1063" s="42"/>
      <c r="N1063" s="42"/>
      <c r="O1063" s="42"/>
      <c r="P1063" s="42"/>
      <c r="Q1063" s="42"/>
      <c r="R1063" s="42"/>
      <c r="S1063" s="42"/>
      <c r="T1063" s="42"/>
      <c r="U1063" s="42"/>
      <c r="V1063" s="42"/>
      <c r="W1063" s="42"/>
      <c r="X1063" s="42"/>
      <c r="Y1063" s="42"/>
      <c r="Z1063" s="42"/>
      <c r="AA1063" s="42"/>
      <c r="AB1063" s="42"/>
      <c r="AC1063" s="42"/>
      <c r="AD1063" s="42"/>
      <c r="AE1063" s="42"/>
      <c r="AF1063" s="42"/>
      <c r="AG1063" s="42"/>
      <c r="AH1063" s="42"/>
      <c r="AI1063" s="42"/>
      <c r="AJ1063" s="42"/>
      <c r="AK1063" s="42"/>
      <c r="AL1063" s="42"/>
      <c r="AM1063" s="3"/>
      <c r="AN1063" s="3"/>
      <c r="AO1063" s="3"/>
      <c r="AP1063" s="3"/>
      <c r="AQ1063" s="3"/>
      <c r="AR1063" s="42"/>
      <c r="AS1063" s="3"/>
      <c r="AT1063" s="3"/>
      <c r="BB1063" s="8"/>
    </row>
    <row r="1064" spans="1:54">
      <c r="A1064" s="8"/>
      <c r="B1064" s="42"/>
      <c r="C1064" s="42"/>
      <c r="D1064" s="42"/>
      <c r="E1064" s="42"/>
      <c r="F1064" s="42"/>
      <c r="G1064" s="42"/>
      <c r="H1064" s="42"/>
      <c r="I1064" s="42"/>
      <c r="J1064" s="42"/>
      <c r="K1064" s="42"/>
      <c r="L1064" s="42"/>
      <c r="M1064" s="42"/>
      <c r="N1064" s="42"/>
      <c r="O1064" s="42"/>
      <c r="P1064" s="42"/>
      <c r="Q1064" s="42"/>
      <c r="R1064" s="42"/>
      <c r="S1064" s="42"/>
      <c r="T1064" s="42"/>
      <c r="U1064" s="42"/>
      <c r="V1064" s="42"/>
      <c r="W1064" s="42"/>
      <c r="X1064" s="42"/>
      <c r="Y1064" s="42"/>
      <c r="Z1064" s="42"/>
      <c r="AA1064" s="42"/>
      <c r="AB1064" s="42"/>
      <c r="AC1064" s="42"/>
      <c r="AD1064" s="42"/>
      <c r="AE1064" s="42"/>
      <c r="AF1064" s="42"/>
      <c r="AG1064" s="42"/>
      <c r="AH1064" s="42"/>
      <c r="AI1064" s="42"/>
      <c r="AJ1064" s="42"/>
      <c r="AK1064" s="42"/>
      <c r="AL1064" s="42"/>
      <c r="AM1064" s="3"/>
      <c r="AN1064" s="3"/>
      <c r="AO1064" s="3"/>
      <c r="AP1064" s="3"/>
      <c r="AQ1064" s="3"/>
      <c r="AR1064" s="42"/>
      <c r="AS1064" s="3"/>
      <c r="AT1064" s="3"/>
      <c r="BB1064" s="8"/>
    </row>
    <row r="1065" spans="1:54">
      <c r="A1065" s="8"/>
      <c r="B1065" s="42"/>
      <c r="C1065" s="42"/>
      <c r="D1065" s="42"/>
      <c r="E1065" s="42"/>
      <c r="F1065" s="42"/>
      <c r="G1065" s="42"/>
      <c r="H1065" s="42"/>
      <c r="I1065" s="42"/>
      <c r="J1065" s="42"/>
      <c r="K1065" s="42"/>
      <c r="L1065" s="42"/>
      <c r="M1065" s="42"/>
      <c r="N1065" s="42"/>
      <c r="O1065" s="42"/>
      <c r="P1065" s="42"/>
      <c r="Q1065" s="42"/>
      <c r="R1065" s="42"/>
      <c r="S1065" s="42"/>
      <c r="T1065" s="42"/>
      <c r="U1065" s="42"/>
      <c r="V1065" s="42"/>
      <c r="W1065" s="42"/>
      <c r="X1065" s="42"/>
      <c r="Y1065" s="42"/>
      <c r="Z1065" s="42"/>
      <c r="AA1065" s="42"/>
      <c r="AB1065" s="42"/>
      <c r="AC1065" s="42"/>
      <c r="AD1065" s="42"/>
      <c r="AE1065" s="42"/>
      <c r="AF1065" s="42"/>
      <c r="AG1065" s="42"/>
      <c r="AH1065" s="42"/>
      <c r="AI1065" s="42"/>
      <c r="AJ1065" s="42"/>
      <c r="AK1065" s="42"/>
      <c r="AL1065" s="42"/>
      <c r="AM1065" s="3"/>
      <c r="AN1065" s="3"/>
      <c r="AO1065" s="3"/>
      <c r="AP1065" s="3"/>
      <c r="AQ1065" s="3"/>
      <c r="AR1065" s="42"/>
      <c r="AS1065" s="3"/>
      <c r="AT1065" s="3"/>
      <c r="BB1065" s="8"/>
    </row>
    <row r="1066" spans="1:54">
      <c r="A1066" s="8"/>
      <c r="B1066" s="42"/>
      <c r="C1066" s="42"/>
      <c r="D1066" s="42"/>
      <c r="E1066" s="42"/>
      <c r="F1066" s="42"/>
      <c r="G1066" s="42"/>
      <c r="H1066" s="42"/>
      <c r="I1066" s="42"/>
      <c r="J1066" s="42"/>
      <c r="K1066" s="42"/>
      <c r="L1066" s="42"/>
      <c r="M1066" s="42"/>
      <c r="N1066" s="42"/>
      <c r="O1066" s="42"/>
      <c r="P1066" s="42"/>
      <c r="Q1066" s="42"/>
      <c r="R1066" s="42"/>
      <c r="S1066" s="42"/>
      <c r="T1066" s="42"/>
      <c r="U1066" s="42"/>
      <c r="V1066" s="42"/>
      <c r="W1066" s="42"/>
      <c r="X1066" s="42"/>
      <c r="Y1066" s="42"/>
      <c r="Z1066" s="42"/>
      <c r="AA1066" s="42"/>
      <c r="AB1066" s="42"/>
      <c r="AC1066" s="42"/>
      <c r="AD1066" s="42"/>
      <c r="AE1066" s="42"/>
      <c r="AF1066" s="42"/>
      <c r="AG1066" s="42"/>
      <c r="AH1066" s="42"/>
      <c r="AI1066" s="42"/>
      <c r="AJ1066" s="42"/>
      <c r="AK1066" s="42"/>
      <c r="AL1066" s="42"/>
      <c r="AM1066" s="3"/>
      <c r="AN1066" s="3"/>
      <c r="AO1066" s="3"/>
      <c r="AP1066" s="3"/>
      <c r="AQ1066" s="3"/>
      <c r="AR1066" s="42"/>
      <c r="AS1066" s="3"/>
      <c r="AT1066" s="3"/>
      <c r="BB1066" s="8"/>
    </row>
    <row r="1067" spans="1:54">
      <c r="A1067" s="8"/>
      <c r="B1067" s="42"/>
      <c r="C1067" s="42"/>
      <c r="D1067" s="42"/>
      <c r="E1067" s="42"/>
      <c r="F1067" s="42"/>
      <c r="G1067" s="42"/>
      <c r="H1067" s="42"/>
      <c r="I1067" s="42"/>
      <c r="J1067" s="42"/>
      <c r="K1067" s="42"/>
      <c r="L1067" s="42"/>
      <c r="M1067" s="42"/>
      <c r="N1067" s="42"/>
      <c r="O1067" s="42"/>
      <c r="P1067" s="42"/>
      <c r="Q1067" s="42"/>
      <c r="R1067" s="42"/>
      <c r="S1067" s="42"/>
      <c r="T1067" s="42"/>
      <c r="U1067" s="42"/>
      <c r="V1067" s="42"/>
      <c r="W1067" s="42"/>
      <c r="X1067" s="42"/>
      <c r="Y1067" s="42"/>
      <c r="Z1067" s="42"/>
      <c r="AA1067" s="42"/>
      <c r="AB1067" s="42"/>
      <c r="AC1067" s="42"/>
      <c r="AD1067" s="42"/>
      <c r="AE1067" s="42"/>
      <c r="AF1067" s="42"/>
      <c r="AG1067" s="42"/>
      <c r="AH1067" s="42"/>
      <c r="AI1067" s="42"/>
      <c r="AJ1067" s="42"/>
      <c r="AK1067" s="42"/>
      <c r="AL1067" s="42"/>
      <c r="AM1067" s="3"/>
      <c r="AN1067" s="3"/>
      <c r="AO1067" s="3"/>
      <c r="AP1067" s="3"/>
      <c r="AQ1067" s="3"/>
      <c r="AR1067" s="42"/>
      <c r="AS1067" s="3"/>
      <c r="AT1067" s="3"/>
      <c r="BB1067" s="8"/>
    </row>
    <row r="1068" spans="1:54">
      <c r="A1068" s="8"/>
      <c r="B1068" s="42"/>
      <c r="C1068" s="42"/>
      <c r="D1068" s="42"/>
      <c r="E1068" s="42"/>
      <c r="F1068" s="42"/>
      <c r="G1068" s="42"/>
      <c r="H1068" s="42"/>
      <c r="I1068" s="42"/>
      <c r="J1068" s="42"/>
      <c r="K1068" s="42"/>
      <c r="L1068" s="42"/>
      <c r="M1068" s="42"/>
      <c r="N1068" s="42"/>
      <c r="O1068" s="42"/>
      <c r="P1068" s="42"/>
      <c r="Q1068" s="42"/>
      <c r="R1068" s="42"/>
      <c r="S1068" s="42"/>
      <c r="T1068" s="42"/>
      <c r="U1068" s="42"/>
      <c r="V1068" s="42"/>
      <c r="W1068" s="42"/>
      <c r="X1068" s="42"/>
      <c r="Y1068" s="42"/>
      <c r="Z1068" s="42"/>
      <c r="AA1068" s="42"/>
      <c r="AB1068" s="42"/>
      <c r="AC1068" s="42"/>
      <c r="AD1068" s="42"/>
      <c r="AE1068" s="42"/>
      <c r="AF1068" s="42"/>
      <c r="AG1068" s="42"/>
      <c r="AH1068" s="42"/>
      <c r="AI1068" s="42"/>
      <c r="AJ1068" s="42"/>
      <c r="AK1068" s="42"/>
      <c r="AL1068" s="42"/>
      <c r="AM1068" s="3"/>
      <c r="AN1068" s="3"/>
      <c r="AO1068" s="3"/>
      <c r="AP1068" s="3"/>
      <c r="AQ1068" s="3"/>
      <c r="AR1068" s="42"/>
      <c r="AS1068" s="3"/>
      <c r="AT1068" s="3"/>
      <c r="BB1068" s="8"/>
    </row>
    <row r="1069" spans="1:54">
      <c r="A1069" s="8"/>
      <c r="B1069" s="42"/>
      <c r="C1069" s="42"/>
      <c r="D1069" s="42"/>
      <c r="E1069" s="42"/>
      <c r="F1069" s="42"/>
      <c r="G1069" s="42"/>
      <c r="H1069" s="42"/>
      <c r="I1069" s="42"/>
      <c r="J1069" s="42"/>
      <c r="K1069" s="42"/>
      <c r="L1069" s="42"/>
      <c r="M1069" s="42"/>
      <c r="N1069" s="42"/>
      <c r="O1069" s="42"/>
      <c r="P1069" s="42"/>
      <c r="Q1069" s="42"/>
      <c r="R1069" s="42"/>
      <c r="S1069" s="42"/>
      <c r="T1069" s="42"/>
      <c r="U1069" s="42"/>
      <c r="V1069" s="42"/>
      <c r="W1069" s="42"/>
      <c r="X1069" s="42"/>
      <c r="Y1069" s="42"/>
      <c r="Z1069" s="42"/>
      <c r="AA1069" s="42"/>
      <c r="AB1069" s="42"/>
      <c r="AC1069" s="42"/>
      <c r="AD1069" s="42"/>
      <c r="AE1069" s="42"/>
      <c r="AF1069" s="42"/>
      <c r="AG1069" s="42"/>
      <c r="AH1069" s="42"/>
      <c r="AI1069" s="42"/>
      <c r="AJ1069" s="42"/>
      <c r="AK1069" s="42"/>
      <c r="AL1069" s="42"/>
      <c r="AM1069" s="3"/>
      <c r="AN1069" s="3"/>
      <c r="AO1069" s="3"/>
      <c r="AP1069" s="3"/>
      <c r="AQ1069" s="3"/>
      <c r="AR1069" s="42"/>
      <c r="AS1069" s="3"/>
      <c r="AT1069" s="3"/>
      <c r="BB1069" s="8"/>
    </row>
    <row r="1070" spans="1:54">
      <c r="A1070" s="8"/>
      <c r="B1070" s="42"/>
      <c r="C1070" s="42"/>
      <c r="D1070" s="42"/>
      <c r="E1070" s="42"/>
      <c r="F1070" s="42"/>
      <c r="G1070" s="42"/>
      <c r="H1070" s="42"/>
      <c r="I1070" s="42"/>
      <c r="J1070" s="42"/>
      <c r="K1070" s="42"/>
      <c r="L1070" s="42"/>
      <c r="M1070" s="42"/>
      <c r="N1070" s="42"/>
      <c r="O1070" s="42"/>
      <c r="P1070" s="42"/>
      <c r="Q1070" s="42"/>
      <c r="R1070" s="42"/>
      <c r="S1070" s="42"/>
      <c r="T1070" s="42"/>
      <c r="U1070" s="42"/>
      <c r="V1070" s="42"/>
      <c r="W1070" s="42"/>
      <c r="X1070" s="42"/>
      <c r="Y1070" s="42"/>
      <c r="Z1070" s="42"/>
      <c r="AA1070" s="42"/>
      <c r="AB1070" s="42"/>
      <c r="AC1070" s="42"/>
      <c r="AD1070" s="42"/>
      <c r="AE1070" s="42"/>
      <c r="AF1070" s="42"/>
      <c r="AG1070" s="42"/>
      <c r="AH1070" s="42"/>
      <c r="AI1070" s="42"/>
      <c r="AJ1070" s="42"/>
      <c r="AK1070" s="42"/>
      <c r="AL1070" s="42"/>
      <c r="AM1070" s="3"/>
      <c r="AN1070" s="3"/>
      <c r="AO1070" s="3"/>
      <c r="AP1070" s="3"/>
      <c r="AQ1070" s="3"/>
      <c r="AR1070" s="42"/>
      <c r="AS1070" s="3"/>
      <c r="AT1070" s="3"/>
      <c r="BB1070" s="8"/>
    </row>
    <row r="1071" spans="1:54">
      <c r="A1071" s="8"/>
      <c r="B1071" s="42"/>
      <c r="C1071" s="42"/>
      <c r="D1071" s="42"/>
      <c r="E1071" s="42"/>
      <c r="F1071" s="42"/>
      <c r="G1071" s="42"/>
      <c r="H1071" s="42"/>
      <c r="I1071" s="42"/>
      <c r="J1071" s="42"/>
      <c r="K1071" s="42"/>
      <c r="L1071" s="42"/>
      <c r="M1071" s="42"/>
      <c r="N1071" s="42"/>
      <c r="O1071" s="42"/>
      <c r="P1071" s="42"/>
      <c r="Q1071" s="42"/>
      <c r="R1071" s="42"/>
      <c r="S1071" s="42"/>
      <c r="T1071" s="42"/>
      <c r="U1071" s="42"/>
      <c r="V1071" s="42"/>
      <c r="W1071" s="42"/>
      <c r="X1071" s="42"/>
      <c r="Y1071" s="42"/>
      <c r="Z1071" s="42"/>
      <c r="AA1071" s="42"/>
      <c r="AB1071" s="42"/>
      <c r="AC1071" s="42"/>
      <c r="AD1071" s="42"/>
      <c r="AE1071" s="42"/>
      <c r="AF1071" s="42"/>
      <c r="AG1071" s="42"/>
      <c r="AH1071" s="42"/>
      <c r="AI1071" s="42"/>
      <c r="AJ1071" s="42"/>
      <c r="AK1071" s="42"/>
      <c r="AL1071" s="42"/>
      <c r="AM1071" s="3"/>
      <c r="AN1071" s="3"/>
      <c r="AO1071" s="3"/>
      <c r="AP1071" s="3"/>
      <c r="AQ1071" s="3"/>
      <c r="AR1071" s="42"/>
      <c r="AS1071" s="3"/>
      <c r="AT1071" s="3"/>
      <c r="BB1071" s="8"/>
    </row>
    <row r="1072" spans="1:54">
      <c r="A1072" s="8"/>
      <c r="B1072" s="42"/>
      <c r="C1072" s="42"/>
      <c r="D1072" s="42"/>
      <c r="E1072" s="42"/>
      <c r="F1072" s="42"/>
      <c r="G1072" s="42"/>
      <c r="H1072" s="42"/>
      <c r="I1072" s="42"/>
      <c r="J1072" s="42"/>
      <c r="K1072" s="42"/>
      <c r="L1072" s="42"/>
      <c r="M1072" s="42"/>
      <c r="N1072" s="42"/>
      <c r="O1072" s="42"/>
      <c r="P1072" s="42"/>
      <c r="Q1072" s="42"/>
      <c r="R1072" s="42"/>
      <c r="S1072" s="42"/>
      <c r="T1072" s="42"/>
      <c r="U1072" s="42"/>
      <c r="V1072" s="42"/>
      <c r="W1072" s="42"/>
      <c r="X1072" s="42"/>
      <c r="Y1072" s="42"/>
      <c r="Z1072" s="42"/>
      <c r="AA1072" s="42"/>
      <c r="AB1072" s="42"/>
      <c r="AC1072" s="42"/>
      <c r="AD1072" s="42"/>
      <c r="AE1072" s="42"/>
      <c r="AF1072" s="42"/>
      <c r="AG1072" s="42"/>
      <c r="AH1072" s="42"/>
      <c r="AI1072" s="42"/>
      <c r="AJ1072" s="42"/>
      <c r="AK1072" s="42"/>
      <c r="AL1072" s="42"/>
      <c r="AM1072" s="3"/>
      <c r="AN1072" s="3"/>
      <c r="AO1072" s="3"/>
      <c r="AP1072" s="3"/>
      <c r="AQ1072" s="3"/>
      <c r="AR1072" s="42"/>
      <c r="AS1072" s="3"/>
      <c r="AT1072" s="3"/>
      <c r="BB1072" s="8"/>
    </row>
    <row r="1073" spans="1:54">
      <c r="A1073" s="8"/>
      <c r="B1073" s="42"/>
      <c r="C1073" s="42"/>
      <c r="D1073" s="42"/>
      <c r="E1073" s="42"/>
      <c r="F1073" s="42"/>
      <c r="G1073" s="42"/>
      <c r="H1073" s="42"/>
      <c r="I1073" s="42"/>
      <c r="J1073" s="42"/>
      <c r="K1073" s="42"/>
      <c r="L1073" s="42"/>
      <c r="M1073" s="42"/>
      <c r="N1073" s="42"/>
      <c r="O1073" s="42"/>
      <c r="P1073" s="42"/>
      <c r="Q1073" s="42"/>
      <c r="R1073" s="42"/>
      <c r="S1073" s="42"/>
      <c r="T1073" s="42"/>
      <c r="U1073" s="42"/>
      <c r="V1073" s="42"/>
      <c r="W1073" s="42"/>
      <c r="X1073" s="42"/>
      <c r="Y1073" s="42"/>
      <c r="Z1073" s="42"/>
      <c r="AA1073" s="42"/>
      <c r="AB1073" s="42"/>
      <c r="AC1073" s="42"/>
      <c r="AD1073" s="42"/>
      <c r="AE1073" s="42"/>
      <c r="AF1073" s="42"/>
      <c r="AG1073" s="42"/>
      <c r="AH1073" s="42"/>
      <c r="AI1073" s="42"/>
      <c r="AJ1073" s="42"/>
      <c r="AK1073" s="42"/>
      <c r="AL1073" s="42"/>
      <c r="AM1073" s="3"/>
      <c r="AN1073" s="3"/>
      <c r="AO1073" s="3"/>
      <c r="AP1073" s="3"/>
      <c r="AQ1073" s="3"/>
      <c r="AR1073" s="42"/>
      <c r="AS1073" s="3"/>
      <c r="AT1073" s="3"/>
      <c r="BB1073" s="8"/>
    </row>
    <row r="1074" spans="1:54">
      <c r="A1074" s="8"/>
      <c r="B1074" s="42"/>
      <c r="C1074" s="42"/>
      <c r="D1074" s="42"/>
      <c r="E1074" s="42"/>
      <c r="F1074" s="42"/>
      <c r="G1074" s="42"/>
      <c r="H1074" s="42"/>
      <c r="I1074" s="42"/>
      <c r="J1074" s="42"/>
      <c r="K1074" s="42"/>
      <c r="L1074" s="42"/>
      <c r="M1074" s="42"/>
      <c r="N1074" s="42"/>
      <c r="O1074" s="42"/>
      <c r="P1074" s="42"/>
      <c r="Q1074" s="42"/>
      <c r="R1074" s="42"/>
      <c r="S1074" s="42"/>
      <c r="T1074" s="42"/>
      <c r="U1074" s="42"/>
      <c r="V1074" s="42"/>
      <c r="W1074" s="42"/>
      <c r="X1074" s="42"/>
      <c r="Y1074" s="42"/>
      <c r="Z1074" s="42"/>
      <c r="AA1074" s="42"/>
      <c r="AB1074" s="42"/>
      <c r="AC1074" s="42"/>
      <c r="AD1074" s="42"/>
      <c r="AE1074" s="42"/>
      <c r="AF1074" s="42"/>
      <c r="AG1074" s="42"/>
      <c r="AH1074" s="42"/>
      <c r="AI1074" s="42"/>
      <c r="AJ1074" s="42"/>
      <c r="AK1074" s="42"/>
      <c r="AL1074" s="42"/>
      <c r="AM1074" s="3"/>
      <c r="AN1074" s="3"/>
      <c r="AO1074" s="3"/>
      <c r="AP1074" s="3"/>
      <c r="AQ1074" s="3"/>
      <c r="AR1074" s="42"/>
      <c r="AS1074" s="3"/>
      <c r="AT1074" s="3"/>
      <c r="BB1074" s="8"/>
    </row>
    <row r="1075" spans="1:54">
      <c r="A1075" s="8"/>
      <c r="B1075" s="42"/>
      <c r="C1075" s="42"/>
      <c r="D1075" s="42"/>
      <c r="E1075" s="42"/>
      <c r="F1075" s="42"/>
      <c r="G1075" s="42"/>
      <c r="H1075" s="42"/>
      <c r="I1075" s="42"/>
      <c r="J1075" s="42"/>
      <c r="K1075" s="42"/>
      <c r="L1075" s="42"/>
      <c r="M1075" s="42"/>
      <c r="N1075" s="42"/>
      <c r="O1075" s="42"/>
      <c r="P1075" s="42"/>
      <c r="Q1075" s="42"/>
      <c r="R1075" s="42"/>
      <c r="S1075" s="42"/>
      <c r="T1075" s="42"/>
      <c r="U1075" s="42"/>
      <c r="V1075" s="42"/>
      <c r="W1075" s="42"/>
      <c r="X1075" s="42"/>
      <c r="Y1075" s="42"/>
      <c r="Z1075" s="42"/>
      <c r="AA1075" s="42"/>
      <c r="AB1075" s="42"/>
      <c r="AC1075" s="42"/>
      <c r="AD1075" s="42"/>
      <c r="AE1075" s="42"/>
      <c r="AF1075" s="42"/>
      <c r="AG1075" s="42"/>
      <c r="AH1075" s="42"/>
      <c r="AI1075" s="42"/>
      <c r="AJ1075" s="42"/>
      <c r="AK1075" s="42"/>
      <c r="AL1075" s="42"/>
      <c r="AM1075" s="3"/>
      <c r="AN1075" s="3"/>
      <c r="AO1075" s="3"/>
      <c r="AP1075" s="3"/>
      <c r="AQ1075" s="3"/>
      <c r="AR1075" s="42"/>
      <c r="AS1075" s="3"/>
      <c r="AT1075" s="3"/>
      <c r="BB1075" s="8"/>
    </row>
    <row r="1076" spans="1:54">
      <c r="A1076" s="8"/>
      <c r="B1076" s="42"/>
      <c r="C1076" s="42"/>
      <c r="D1076" s="42"/>
      <c r="E1076" s="42"/>
      <c r="F1076" s="42"/>
      <c r="G1076" s="42"/>
      <c r="H1076" s="42"/>
      <c r="I1076" s="42"/>
      <c r="J1076" s="42"/>
      <c r="K1076" s="42"/>
      <c r="L1076" s="42"/>
      <c r="M1076" s="42"/>
      <c r="N1076" s="42"/>
      <c r="O1076" s="42"/>
      <c r="P1076" s="42"/>
      <c r="Q1076" s="42"/>
      <c r="R1076" s="42"/>
      <c r="S1076" s="42"/>
      <c r="T1076" s="42"/>
      <c r="U1076" s="42"/>
      <c r="V1076" s="42"/>
      <c r="W1076" s="42"/>
      <c r="X1076" s="42"/>
      <c r="Y1076" s="42"/>
      <c r="Z1076" s="42"/>
      <c r="AA1076" s="42"/>
      <c r="AB1076" s="42"/>
      <c r="AC1076" s="42"/>
      <c r="AD1076" s="42"/>
      <c r="AE1076" s="42"/>
      <c r="AF1076" s="42"/>
      <c r="AG1076" s="42"/>
      <c r="AH1076" s="42"/>
      <c r="AI1076" s="42"/>
      <c r="AJ1076" s="42"/>
      <c r="AK1076" s="42"/>
      <c r="AL1076" s="42"/>
      <c r="AM1076" s="3"/>
      <c r="AN1076" s="3"/>
      <c r="AO1076" s="3"/>
      <c r="AP1076" s="3"/>
      <c r="AQ1076" s="3"/>
      <c r="AR1076" s="42"/>
      <c r="AS1076" s="3"/>
      <c r="AT1076" s="3"/>
      <c r="BB1076" s="8"/>
    </row>
    <row r="1077" spans="1:54">
      <c r="A1077" s="8"/>
      <c r="B1077" s="42"/>
      <c r="C1077" s="42"/>
      <c r="D1077" s="42"/>
      <c r="E1077" s="42"/>
      <c r="F1077" s="42"/>
      <c r="G1077" s="42"/>
      <c r="H1077" s="42"/>
      <c r="I1077" s="42"/>
      <c r="J1077" s="42"/>
      <c r="K1077" s="42"/>
      <c r="L1077" s="42"/>
      <c r="M1077" s="42"/>
      <c r="N1077" s="42"/>
      <c r="O1077" s="42"/>
      <c r="P1077" s="42"/>
      <c r="Q1077" s="42"/>
      <c r="R1077" s="42"/>
      <c r="S1077" s="42"/>
      <c r="T1077" s="42"/>
      <c r="U1077" s="42"/>
      <c r="V1077" s="42"/>
      <c r="W1077" s="42"/>
      <c r="X1077" s="42"/>
      <c r="Y1077" s="42"/>
      <c r="Z1077" s="42"/>
      <c r="AA1077" s="42"/>
      <c r="AB1077" s="42"/>
      <c r="AC1077" s="42"/>
      <c r="AD1077" s="42"/>
      <c r="AE1077" s="42"/>
      <c r="AF1077" s="42"/>
      <c r="AG1077" s="42"/>
      <c r="AH1077" s="42"/>
      <c r="AI1077" s="42"/>
      <c r="AJ1077" s="42"/>
      <c r="AK1077" s="42"/>
      <c r="AL1077" s="42"/>
      <c r="AM1077" s="3"/>
      <c r="AN1077" s="3"/>
      <c r="AO1077" s="3"/>
      <c r="AP1077" s="3"/>
      <c r="AQ1077" s="3"/>
      <c r="AR1077" s="42"/>
      <c r="AS1077" s="3"/>
      <c r="AT1077" s="3"/>
      <c r="BB1077" s="8"/>
    </row>
    <row r="1078" spans="1:54">
      <c r="A1078" s="8"/>
      <c r="B1078" s="42"/>
      <c r="C1078" s="42"/>
      <c r="D1078" s="42"/>
      <c r="E1078" s="42"/>
      <c r="F1078" s="42"/>
      <c r="G1078" s="42"/>
      <c r="H1078" s="42"/>
      <c r="I1078" s="42"/>
      <c r="J1078" s="42"/>
      <c r="K1078" s="42"/>
      <c r="L1078" s="42"/>
      <c r="M1078" s="42"/>
      <c r="N1078" s="42"/>
      <c r="O1078" s="42"/>
      <c r="P1078" s="42"/>
      <c r="Q1078" s="42"/>
      <c r="R1078" s="42"/>
      <c r="S1078" s="42"/>
      <c r="T1078" s="42"/>
      <c r="U1078" s="42"/>
      <c r="V1078" s="42"/>
      <c r="W1078" s="42"/>
      <c r="X1078" s="42"/>
      <c r="Y1078" s="42"/>
      <c r="Z1078" s="42"/>
      <c r="AA1078" s="42"/>
      <c r="AB1078" s="42"/>
      <c r="AC1078" s="42"/>
      <c r="AD1078" s="42"/>
      <c r="AE1078" s="42"/>
      <c r="AF1078" s="42"/>
      <c r="AG1078" s="42"/>
      <c r="AH1078" s="42"/>
      <c r="AI1078" s="42"/>
      <c r="AJ1078" s="42"/>
      <c r="AK1078" s="42"/>
      <c r="AL1078" s="42"/>
      <c r="AM1078" s="3"/>
      <c r="AN1078" s="3"/>
      <c r="AO1078" s="3"/>
      <c r="AP1078" s="3"/>
      <c r="AQ1078" s="3"/>
      <c r="AR1078" s="42"/>
      <c r="AS1078" s="3"/>
      <c r="AT1078" s="3"/>
      <c r="BB1078" s="8"/>
    </row>
    <row r="1079" spans="1:54">
      <c r="A1079" s="8"/>
      <c r="B1079" s="42"/>
      <c r="C1079" s="42"/>
      <c r="D1079" s="42"/>
      <c r="E1079" s="42"/>
      <c r="F1079" s="42"/>
      <c r="G1079" s="42"/>
      <c r="H1079" s="42"/>
      <c r="I1079" s="42"/>
      <c r="J1079" s="42"/>
      <c r="K1079" s="42"/>
      <c r="L1079" s="42"/>
      <c r="M1079" s="42"/>
      <c r="N1079" s="42"/>
      <c r="O1079" s="42"/>
      <c r="P1079" s="42"/>
      <c r="Q1079" s="42"/>
      <c r="R1079" s="42"/>
      <c r="S1079" s="42"/>
      <c r="T1079" s="42"/>
      <c r="U1079" s="42"/>
      <c r="V1079" s="42"/>
      <c r="W1079" s="42"/>
      <c r="X1079" s="42"/>
      <c r="Y1079" s="42"/>
      <c r="Z1079" s="42"/>
      <c r="AA1079" s="42"/>
      <c r="AB1079" s="42"/>
      <c r="AC1079" s="42"/>
      <c r="AD1079" s="42"/>
      <c r="AE1079" s="42"/>
      <c r="AF1079" s="42"/>
      <c r="AG1079" s="42"/>
      <c r="AH1079" s="42"/>
      <c r="AI1079" s="42"/>
      <c r="AJ1079" s="42"/>
      <c r="AK1079" s="42"/>
      <c r="AL1079" s="42"/>
      <c r="AM1079" s="3"/>
      <c r="AN1079" s="3"/>
      <c r="AO1079" s="3"/>
      <c r="AP1079" s="3"/>
      <c r="AQ1079" s="3"/>
      <c r="AR1079" s="42"/>
      <c r="AS1079" s="3"/>
      <c r="AT1079" s="3"/>
      <c r="BB1079" s="8"/>
    </row>
    <row r="1080" spans="1:54">
      <c r="A1080" s="8"/>
      <c r="B1080" s="42"/>
      <c r="C1080" s="42"/>
      <c r="D1080" s="42"/>
      <c r="E1080" s="42"/>
      <c r="F1080" s="42"/>
      <c r="G1080" s="42"/>
      <c r="H1080" s="42"/>
      <c r="I1080" s="42"/>
      <c r="J1080" s="42"/>
      <c r="K1080" s="42"/>
      <c r="L1080" s="42"/>
      <c r="M1080" s="42"/>
      <c r="N1080" s="42"/>
      <c r="O1080" s="42"/>
      <c r="P1080" s="42"/>
      <c r="Q1080" s="42"/>
      <c r="R1080" s="42"/>
      <c r="S1080" s="42"/>
      <c r="T1080" s="42"/>
      <c r="U1080" s="42"/>
      <c r="V1080" s="42"/>
      <c r="W1080" s="42"/>
      <c r="X1080" s="42"/>
      <c r="Y1080" s="42"/>
      <c r="Z1080" s="42"/>
      <c r="AA1080" s="42"/>
      <c r="AB1080" s="42"/>
      <c r="AC1080" s="42"/>
      <c r="AD1080" s="42"/>
      <c r="AE1080" s="42"/>
      <c r="AF1080" s="42"/>
      <c r="AG1080" s="42"/>
      <c r="AH1080" s="42"/>
      <c r="AI1080" s="42"/>
      <c r="AJ1080" s="42"/>
      <c r="AK1080" s="42"/>
      <c r="AL1080" s="42"/>
      <c r="AM1080" s="3"/>
      <c r="AN1080" s="3"/>
      <c r="AO1080" s="3"/>
      <c r="AP1080" s="3"/>
      <c r="AQ1080" s="3"/>
      <c r="AR1080" s="42"/>
      <c r="AS1080" s="3"/>
      <c r="AT1080" s="3"/>
      <c r="BB1080" s="8"/>
    </row>
    <row r="1081" spans="1:54">
      <c r="A1081" s="8"/>
      <c r="B1081" s="42"/>
      <c r="C1081" s="42"/>
      <c r="D1081" s="42"/>
      <c r="E1081" s="42"/>
      <c r="F1081" s="42"/>
      <c r="G1081" s="42"/>
      <c r="H1081" s="42"/>
      <c r="I1081" s="42"/>
      <c r="J1081" s="42"/>
      <c r="K1081" s="42"/>
      <c r="L1081" s="42"/>
      <c r="M1081" s="42"/>
      <c r="N1081" s="42"/>
      <c r="O1081" s="42"/>
      <c r="P1081" s="42"/>
      <c r="Q1081" s="42"/>
      <c r="R1081" s="42"/>
      <c r="S1081" s="42"/>
      <c r="T1081" s="42"/>
      <c r="U1081" s="42"/>
      <c r="V1081" s="42"/>
      <c r="W1081" s="42"/>
      <c r="X1081" s="42"/>
      <c r="Y1081" s="42"/>
      <c r="Z1081" s="42"/>
      <c r="AA1081" s="42"/>
      <c r="AB1081" s="42"/>
      <c r="AC1081" s="42"/>
      <c r="AD1081" s="42"/>
      <c r="AE1081" s="42"/>
      <c r="AF1081" s="42"/>
      <c r="AG1081" s="42"/>
      <c r="AH1081" s="42"/>
      <c r="AI1081" s="42"/>
      <c r="AJ1081" s="42"/>
      <c r="AK1081" s="42"/>
      <c r="AL1081" s="42"/>
      <c r="AM1081" s="3"/>
      <c r="AN1081" s="3"/>
      <c r="AO1081" s="3"/>
      <c r="AP1081" s="3"/>
      <c r="AQ1081" s="3"/>
      <c r="AR1081" s="42"/>
      <c r="AS1081" s="3"/>
      <c r="AT1081" s="3"/>
      <c r="BB1081" s="8"/>
    </row>
    <row r="1082" spans="1:54">
      <c r="A1082" s="8"/>
      <c r="B1082" s="42"/>
      <c r="C1082" s="42"/>
      <c r="D1082" s="42"/>
      <c r="E1082" s="42"/>
      <c r="F1082" s="42"/>
      <c r="G1082" s="42"/>
      <c r="H1082" s="42"/>
      <c r="I1082" s="42"/>
      <c r="J1082" s="42"/>
      <c r="K1082" s="42"/>
      <c r="L1082" s="42"/>
      <c r="M1082" s="42"/>
      <c r="N1082" s="42"/>
      <c r="O1082" s="42"/>
      <c r="P1082" s="42"/>
      <c r="Q1082" s="42"/>
      <c r="R1082" s="42"/>
      <c r="S1082" s="42"/>
      <c r="T1082" s="42"/>
      <c r="U1082" s="42"/>
      <c r="V1082" s="42"/>
      <c r="W1082" s="42"/>
      <c r="X1082" s="42"/>
      <c r="Y1082" s="42"/>
      <c r="Z1082" s="42"/>
      <c r="AA1082" s="42"/>
      <c r="AB1082" s="42"/>
      <c r="AC1082" s="42"/>
      <c r="AD1082" s="42"/>
      <c r="AE1082" s="42"/>
      <c r="AF1082" s="42"/>
      <c r="AG1082" s="42"/>
      <c r="AH1082" s="42"/>
      <c r="AI1082" s="42"/>
      <c r="AJ1082" s="42"/>
      <c r="AK1082" s="42"/>
      <c r="AL1082" s="42"/>
      <c r="AM1082" s="3"/>
      <c r="AN1082" s="3"/>
      <c r="AO1082" s="3"/>
      <c r="AP1082" s="3"/>
      <c r="AQ1082" s="3"/>
      <c r="AR1082" s="42"/>
      <c r="AS1082" s="3"/>
      <c r="AT1082" s="3"/>
      <c r="BB1082" s="8"/>
    </row>
    <row r="1083" spans="1:54">
      <c r="A1083" s="8"/>
      <c r="B1083" s="42"/>
      <c r="C1083" s="42"/>
      <c r="D1083" s="42"/>
      <c r="E1083" s="42"/>
      <c r="F1083" s="42"/>
      <c r="G1083" s="42"/>
      <c r="H1083" s="42"/>
      <c r="I1083" s="42"/>
      <c r="J1083" s="42"/>
      <c r="K1083" s="42"/>
      <c r="L1083" s="42"/>
      <c r="M1083" s="42"/>
      <c r="N1083" s="42"/>
      <c r="O1083" s="42"/>
      <c r="P1083" s="42"/>
      <c r="Q1083" s="42"/>
      <c r="R1083" s="42"/>
      <c r="S1083" s="42"/>
      <c r="T1083" s="42"/>
      <c r="U1083" s="42"/>
      <c r="V1083" s="42"/>
      <c r="W1083" s="42"/>
      <c r="X1083" s="42"/>
      <c r="Y1083" s="42"/>
      <c r="Z1083" s="42"/>
      <c r="AA1083" s="42"/>
      <c r="AB1083" s="42"/>
      <c r="AC1083" s="42"/>
      <c r="AD1083" s="42"/>
      <c r="AE1083" s="42"/>
      <c r="AF1083" s="42"/>
      <c r="AG1083" s="42"/>
      <c r="AH1083" s="42"/>
      <c r="AI1083" s="42"/>
      <c r="AJ1083" s="42"/>
      <c r="AK1083" s="42"/>
      <c r="AL1083" s="42"/>
      <c r="AM1083" s="3"/>
      <c r="AN1083" s="3"/>
      <c r="AO1083" s="3"/>
      <c r="AP1083" s="3"/>
      <c r="AQ1083" s="3"/>
      <c r="AR1083" s="42"/>
      <c r="AS1083" s="3"/>
      <c r="AT1083" s="3"/>
      <c r="BB1083" s="8"/>
    </row>
    <row r="1084" spans="1:54">
      <c r="A1084" s="8"/>
      <c r="B1084" s="42"/>
      <c r="C1084" s="42"/>
      <c r="D1084" s="42"/>
      <c r="E1084" s="42"/>
      <c r="F1084" s="42"/>
      <c r="G1084" s="42"/>
      <c r="H1084" s="42"/>
      <c r="I1084" s="42"/>
      <c r="J1084" s="42"/>
      <c r="K1084" s="42"/>
      <c r="L1084" s="42"/>
      <c r="M1084" s="42"/>
      <c r="N1084" s="42"/>
      <c r="O1084" s="42"/>
      <c r="P1084" s="42"/>
      <c r="Q1084" s="42"/>
      <c r="R1084" s="42"/>
      <c r="S1084" s="42"/>
      <c r="T1084" s="42"/>
      <c r="U1084" s="42"/>
      <c r="V1084" s="42"/>
      <c r="W1084" s="42"/>
      <c r="X1084" s="42"/>
      <c r="Y1084" s="42"/>
      <c r="Z1084" s="42"/>
      <c r="AA1084" s="42"/>
      <c r="AB1084" s="42"/>
      <c r="AC1084" s="42"/>
      <c r="AD1084" s="42"/>
      <c r="AE1084" s="42"/>
      <c r="AF1084" s="42"/>
      <c r="AG1084" s="42"/>
      <c r="AH1084" s="42"/>
      <c r="AI1084" s="42"/>
      <c r="AJ1084" s="42"/>
      <c r="AK1084" s="42"/>
      <c r="AL1084" s="42"/>
      <c r="AM1084" s="3"/>
      <c r="AN1084" s="3"/>
      <c r="AO1084" s="3"/>
      <c r="AP1084" s="3"/>
      <c r="AQ1084" s="3"/>
      <c r="AR1084" s="42"/>
      <c r="AS1084" s="3"/>
      <c r="AT1084" s="3"/>
      <c r="BB1084" s="8"/>
    </row>
    <row r="1085" spans="1:54">
      <c r="A1085" s="8"/>
      <c r="B1085" s="42"/>
      <c r="C1085" s="42"/>
      <c r="D1085" s="42"/>
      <c r="E1085" s="42"/>
      <c r="F1085" s="42"/>
      <c r="G1085" s="42"/>
      <c r="H1085" s="42"/>
      <c r="I1085" s="42"/>
      <c r="J1085" s="42"/>
      <c r="K1085" s="42"/>
      <c r="L1085" s="42"/>
      <c r="M1085" s="42"/>
      <c r="N1085" s="42"/>
      <c r="O1085" s="42"/>
      <c r="P1085" s="42"/>
      <c r="Q1085" s="42"/>
      <c r="R1085" s="42"/>
      <c r="S1085" s="42"/>
      <c r="T1085" s="42"/>
      <c r="U1085" s="42"/>
      <c r="V1085" s="42"/>
      <c r="W1085" s="42"/>
      <c r="X1085" s="42"/>
      <c r="Y1085" s="42"/>
      <c r="Z1085" s="42"/>
      <c r="AA1085" s="42"/>
      <c r="AB1085" s="42"/>
      <c r="AC1085" s="42"/>
      <c r="AD1085" s="42"/>
      <c r="AE1085" s="42"/>
      <c r="AF1085" s="42"/>
      <c r="AG1085" s="42"/>
      <c r="AH1085" s="42"/>
      <c r="AI1085" s="42"/>
      <c r="AJ1085" s="42"/>
      <c r="AK1085" s="42"/>
      <c r="AL1085" s="42"/>
      <c r="AM1085" s="3"/>
      <c r="AN1085" s="3"/>
      <c r="AO1085" s="3"/>
      <c r="AP1085" s="3"/>
      <c r="AQ1085" s="3"/>
      <c r="AR1085" s="42"/>
      <c r="AS1085" s="3"/>
      <c r="AT1085" s="3"/>
      <c r="BB1085" s="8"/>
    </row>
    <row r="1086" spans="1:54">
      <c r="A1086" s="8"/>
      <c r="B1086" s="42"/>
      <c r="C1086" s="42"/>
      <c r="D1086" s="42"/>
      <c r="E1086" s="42"/>
      <c r="F1086" s="42"/>
      <c r="G1086" s="42"/>
      <c r="H1086" s="42"/>
      <c r="I1086" s="42"/>
      <c r="J1086" s="42"/>
      <c r="K1086" s="42"/>
      <c r="L1086" s="42"/>
      <c r="M1086" s="42"/>
      <c r="N1086" s="42"/>
      <c r="O1086" s="42"/>
      <c r="P1086" s="42"/>
      <c r="Q1086" s="42"/>
      <c r="R1086" s="42"/>
      <c r="S1086" s="42"/>
      <c r="T1086" s="42"/>
      <c r="U1086" s="42"/>
      <c r="V1086" s="42"/>
      <c r="W1086" s="42"/>
      <c r="X1086" s="42"/>
      <c r="Y1086" s="42"/>
      <c r="Z1086" s="42"/>
      <c r="AA1086" s="42"/>
      <c r="AB1086" s="42"/>
      <c r="AC1086" s="42"/>
      <c r="AD1086" s="42"/>
      <c r="AE1086" s="42"/>
      <c r="AF1086" s="42"/>
      <c r="AG1086" s="42"/>
      <c r="AH1086" s="42"/>
      <c r="AI1086" s="42"/>
      <c r="AJ1086" s="42"/>
      <c r="AK1086" s="42"/>
      <c r="AL1086" s="42"/>
      <c r="AM1086" s="3"/>
      <c r="AN1086" s="3"/>
      <c r="AO1086" s="3"/>
      <c r="AP1086" s="3"/>
      <c r="AQ1086" s="3"/>
      <c r="AR1086" s="42"/>
      <c r="AS1086" s="3"/>
      <c r="AT1086" s="3"/>
      <c r="BB1086" s="8"/>
    </row>
    <row r="1087" spans="1:54">
      <c r="A1087" s="8"/>
      <c r="B1087" s="42"/>
      <c r="C1087" s="42"/>
      <c r="D1087" s="42"/>
      <c r="E1087" s="42"/>
      <c r="F1087" s="42"/>
      <c r="G1087" s="42"/>
      <c r="H1087" s="42"/>
      <c r="I1087" s="42"/>
      <c r="J1087" s="42"/>
      <c r="K1087" s="42"/>
      <c r="L1087" s="42"/>
      <c r="M1087" s="42"/>
      <c r="N1087" s="42"/>
      <c r="O1087" s="42"/>
      <c r="P1087" s="42"/>
      <c r="Q1087" s="42"/>
      <c r="R1087" s="42"/>
      <c r="S1087" s="42"/>
      <c r="T1087" s="42"/>
      <c r="U1087" s="42"/>
      <c r="V1087" s="42"/>
      <c r="W1087" s="42"/>
      <c r="X1087" s="42"/>
      <c r="Y1087" s="42"/>
      <c r="Z1087" s="42"/>
      <c r="AA1087" s="42"/>
      <c r="AB1087" s="42"/>
      <c r="AC1087" s="42"/>
      <c r="AD1087" s="42"/>
      <c r="AE1087" s="42"/>
      <c r="AF1087" s="42"/>
      <c r="AG1087" s="42"/>
      <c r="AH1087" s="42"/>
      <c r="AI1087" s="42"/>
      <c r="AJ1087" s="42"/>
      <c r="AK1087" s="42"/>
      <c r="AL1087" s="42"/>
      <c r="AM1087" s="3"/>
      <c r="AN1087" s="3"/>
      <c r="AO1087" s="3"/>
      <c r="AP1087" s="3"/>
      <c r="AQ1087" s="3"/>
      <c r="AR1087" s="42"/>
      <c r="AS1087" s="3"/>
      <c r="AT1087" s="3"/>
      <c r="BB1087" s="8"/>
    </row>
    <row r="1088" spans="1:54">
      <c r="A1088" s="8"/>
      <c r="B1088" s="42"/>
      <c r="C1088" s="42"/>
      <c r="D1088" s="42"/>
      <c r="E1088" s="42"/>
      <c r="F1088" s="42"/>
      <c r="G1088" s="42"/>
      <c r="H1088" s="42"/>
      <c r="I1088" s="42"/>
      <c r="J1088" s="42"/>
      <c r="K1088" s="42"/>
      <c r="L1088" s="42"/>
      <c r="M1088" s="42"/>
      <c r="N1088" s="42"/>
      <c r="O1088" s="42"/>
      <c r="P1088" s="42"/>
      <c r="Q1088" s="42"/>
      <c r="R1088" s="42"/>
      <c r="S1088" s="42"/>
      <c r="T1088" s="42"/>
      <c r="U1088" s="42"/>
      <c r="V1088" s="42"/>
      <c r="W1088" s="42"/>
      <c r="X1088" s="42"/>
      <c r="Y1088" s="42"/>
      <c r="Z1088" s="42"/>
      <c r="AA1088" s="42"/>
      <c r="AB1088" s="42"/>
      <c r="AC1088" s="42"/>
      <c r="AD1088" s="42"/>
      <c r="AE1088" s="42"/>
      <c r="AF1088" s="42"/>
      <c r="AG1088" s="42"/>
      <c r="AH1088" s="42"/>
      <c r="AI1088" s="42"/>
      <c r="AJ1088" s="42"/>
      <c r="AK1088" s="42"/>
      <c r="AL1088" s="42"/>
      <c r="AM1088" s="3"/>
      <c r="AN1088" s="3"/>
      <c r="AO1088" s="3"/>
      <c r="AP1088" s="3"/>
      <c r="AQ1088" s="3"/>
      <c r="AR1088" s="42"/>
      <c r="AS1088" s="3"/>
      <c r="AT1088" s="3"/>
      <c r="BB1088" s="8"/>
    </row>
    <row r="1089" spans="1:54">
      <c r="A1089" s="8"/>
      <c r="B1089" s="42"/>
      <c r="C1089" s="42"/>
      <c r="D1089" s="42"/>
      <c r="E1089" s="42"/>
      <c r="F1089" s="42"/>
      <c r="G1089" s="42"/>
      <c r="H1089" s="42"/>
      <c r="I1089" s="42"/>
      <c r="J1089" s="42"/>
      <c r="K1089" s="42"/>
      <c r="L1089" s="42"/>
      <c r="M1089" s="42"/>
      <c r="N1089" s="42"/>
      <c r="O1089" s="42"/>
      <c r="P1089" s="42"/>
      <c r="Q1089" s="42"/>
      <c r="R1089" s="42"/>
      <c r="S1089" s="42"/>
      <c r="T1089" s="42"/>
      <c r="U1089" s="42"/>
      <c r="V1089" s="42"/>
      <c r="W1089" s="42"/>
      <c r="X1089" s="42"/>
      <c r="Y1089" s="42"/>
      <c r="Z1089" s="42"/>
      <c r="AA1089" s="42"/>
      <c r="AB1089" s="42"/>
      <c r="AC1089" s="42"/>
      <c r="AD1089" s="42"/>
      <c r="AE1089" s="42"/>
      <c r="AF1089" s="42"/>
      <c r="AG1089" s="42"/>
      <c r="AH1089" s="42"/>
      <c r="AI1089" s="42"/>
      <c r="AJ1089" s="42"/>
      <c r="AK1089" s="42"/>
      <c r="AL1089" s="42"/>
      <c r="AM1089" s="3"/>
      <c r="AN1089" s="3"/>
      <c r="AO1089" s="3"/>
      <c r="AP1089" s="3"/>
      <c r="AQ1089" s="3"/>
      <c r="AR1089" s="42"/>
      <c r="AS1089" s="3"/>
      <c r="AT1089" s="3"/>
      <c r="BB1089" s="8"/>
    </row>
    <row r="1090" spans="1:54">
      <c r="A1090" s="8"/>
      <c r="B1090" s="42"/>
      <c r="C1090" s="42"/>
      <c r="D1090" s="42"/>
      <c r="E1090" s="42"/>
      <c r="F1090" s="42"/>
      <c r="G1090" s="42"/>
      <c r="H1090" s="42"/>
      <c r="I1090" s="42"/>
      <c r="J1090" s="42"/>
      <c r="K1090" s="42"/>
      <c r="L1090" s="42"/>
      <c r="M1090" s="42"/>
      <c r="N1090" s="42"/>
      <c r="O1090" s="42"/>
      <c r="P1090" s="42"/>
      <c r="Q1090" s="42"/>
      <c r="R1090" s="42"/>
      <c r="S1090" s="42"/>
      <c r="T1090" s="42"/>
      <c r="U1090" s="42"/>
      <c r="V1090" s="42"/>
      <c r="W1090" s="42"/>
      <c r="X1090" s="42"/>
      <c r="Y1090" s="42"/>
      <c r="Z1090" s="42"/>
      <c r="AA1090" s="42"/>
      <c r="AB1090" s="42"/>
      <c r="AC1090" s="42"/>
      <c r="AD1090" s="42"/>
      <c r="AE1090" s="42"/>
      <c r="AF1090" s="42"/>
      <c r="AG1090" s="42"/>
      <c r="AH1090" s="42"/>
      <c r="AI1090" s="42"/>
      <c r="AJ1090" s="42"/>
      <c r="AK1090" s="42"/>
      <c r="AL1090" s="42"/>
      <c r="AM1090" s="3"/>
      <c r="AN1090" s="3"/>
      <c r="AO1090" s="3"/>
      <c r="AP1090" s="3"/>
      <c r="AQ1090" s="3"/>
      <c r="AR1090" s="42"/>
      <c r="AS1090" s="3"/>
      <c r="AT1090" s="3"/>
      <c r="BB1090" s="8"/>
    </row>
    <row r="1091" spans="1:54">
      <c r="A1091" s="8"/>
      <c r="B1091" s="42"/>
      <c r="C1091" s="42"/>
      <c r="D1091" s="42"/>
      <c r="E1091" s="42"/>
      <c r="F1091" s="42"/>
      <c r="G1091" s="42"/>
      <c r="H1091" s="42"/>
      <c r="I1091" s="42"/>
      <c r="J1091" s="42"/>
      <c r="K1091" s="42"/>
      <c r="L1091" s="42"/>
      <c r="M1091" s="42"/>
      <c r="N1091" s="42"/>
      <c r="O1091" s="42"/>
      <c r="P1091" s="42"/>
      <c r="Q1091" s="42"/>
      <c r="R1091" s="42"/>
      <c r="S1091" s="42"/>
      <c r="T1091" s="42"/>
      <c r="U1091" s="42"/>
      <c r="V1091" s="42"/>
      <c r="W1091" s="42"/>
      <c r="X1091" s="42"/>
      <c r="Y1091" s="42"/>
      <c r="Z1091" s="42"/>
      <c r="AA1091" s="42"/>
      <c r="AB1091" s="42"/>
      <c r="AC1091" s="42"/>
      <c r="AD1091" s="42"/>
      <c r="AE1091" s="42"/>
      <c r="AF1091" s="42"/>
      <c r="AG1091" s="42"/>
      <c r="AH1091" s="42"/>
      <c r="AI1091" s="42"/>
      <c r="AJ1091" s="42"/>
      <c r="AK1091" s="42"/>
      <c r="AL1091" s="42"/>
      <c r="AM1091" s="3"/>
      <c r="AN1091" s="3"/>
      <c r="AO1091" s="3"/>
      <c r="AP1091" s="3"/>
      <c r="AQ1091" s="3"/>
      <c r="AR1091" s="42"/>
      <c r="AS1091" s="3"/>
      <c r="AT1091" s="3"/>
      <c r="BB1091" s="8"/>
    </row>
    <row r="1092" spans="1:54">
      <c r="A1092" s="8"/>
      <c r="B1092" s="42"/>
      <c r="C1092" s="42"/>
      <c r="D1092" s="42"/>
      <c r="E1092" s="42"/>
      <c r="F1092" s="42"/>
      <c r="G1092" s="42"/>
      <c r="H1092" s="42"/>
      <c r="I1092" s="42"/>
      <c r="J1092" s="42"/>
      <c r="K1092" s="42"/>
      <c r="L1092" s="42"/>
      <c r="M1092" s="42"/>
      <c r="N1092" s="42"/>
      <c r="O1092" s="42"/>
      <c r="P1092" s="42"/>
      <c r="Q1092" s="42"/>
      <c r="R1092" s="42"/>
      <c r="S1092" s="42"/>
      <c r="T1092" s="42"/>
      <c r="U1092" s="42"/>
      <c r="V1092" s="42"/>
      <c r="W1092" s="42"/>
      <c r="X1092" s="42"/>
      <c r="Y1092" s="42"/>
      <c r="Z1092" s="42"/>
      <c r="AA1092" s="42"/>
      <c r="AB1092" s="42"/>
      <c r="AC1092" s="42"/>
      <c r="AD1092" s="42"/>
      <c r="AE1092" s="42"/>
      <c r="AF1092" s="42"/>
      <c r="AG1092" s="42"/>
      <c r="AH1092" s="42"/>
      <c r="AI1092" s="42"/>
      <c r="AJ1092" s="42"/>
      <c r="AK1092" s="42"/>
      <c r="AL1092" s="42"/>
      <c r="AM1092" s="3"/>
      <c r="AN1092" s="3"/>
      <c r="AO1092" s="3"/>
      <c r="AP1092" s="3"/>
      <c r="AQ1092" s="3"/>
      <c r="AR1092" s="42"/>
      <c r="AS1092" s="3"/>
      <c r="AT1092" s="3"/>
      <c r="BB1092" s="8"/>
    </row>
    <row r="1093" spans="1:54">
      <c r="A1093" s="8"/>
      <c r="B1093" s="42"/>
      <c r="C1093" s="42"/>
      <c r="D1093" s="42"/>
      <c r="E1093" s="42"/>
      <c r="F1093" s="42"/>
      <c r="G1093" s="42"/>
      <c r="H1093" s="42"/>
      <c r="I1093" s="42"/>
      <c r="J1093" s="42"/>
      <c r="K1093" s="42"/>
      <c r="L1093" s="42"/>
      <c r="M1093" s="42"/>
      <c r="N1093" s="42"/>
      <c r="O1093" s="42"/>
      <c r="P1093" s="42"/>
      <c r="Q1093" s="42"/>
      <c r="R1093" s="42"/>
      <c r="S1093" s="42"/>
      <c r="T1093" s="42"/>
      <c r="U1093" s="42"/>
      <c r="V1093" s="42"/>
      <c r="W1093" s="42"/>
      <c r="X1093" s="42"/>
      <c r="Y1093" s="42"/>
      <c r="Z1093" s="42"/>
      <c r="AA1093" s="42"/>
      <c r="AB1093" s="42"/>
      <c r="AC1093" s="42"/>
      <c r="AD1093" s="42"/>
      <c r="AE1093" s="42"/>
      <c r="AF1093" s="42"/>
      <c r="AG1093" s="42"/>
      <c r="AH1093" s="42"/>
      <c r="AI1093" s="42"/>
      <c r="AJ1093" s="42"/>
      <c r="AK1093" s="42"/>
      <c r="AL1093" s="42"/>
      <c r="AM1093" s="3"/>
      <c r="AN1093" s="3"/>
      <c r="AO1093" s="3"/>
      <c r="AP1093" s="3"/>
      <c r="AQ1093" s="3"/>
      <c r="AR1093" s="42"/>
      <c r="AS1093" s="3"/>
      <c r="AT1093" s="3"/>
      <c r="BB1093" s="8"/>
    </row>
    <row r="1094" spans="1:54">
      <c r="A1094" s="8"/>
      <c r="B1094" s="42"/>
      <c r="C1094" s="42"/>
      <c r="D1094" s="42"/>
      <c r="E1094" s="42"/>
      <c r="F1094" s="42"/>
      <c r="G1094" s="42"/>
      <c r="H1094" s="42"/>
      <c r="I1094" s="42"/>
      <c r="J1094" s="42"/>
      <c r="K1094" s="42"/>
      <c r="L1094" s="42"/>
      <c r="M1094" s="42"/>
      <c r="N1094" s="42"/>
      <c r="O1094" s="42"/>
      <c r="P1094" s="42"/>
      <c r="Q1094" s="42"/>
      <c r="R1094" s="42"/>
      <c r="S1094" s="42"/>
      <c r="T1094" s="42"/>
      <c r="U1094" s="42"/>
      <c r="V1094" s="42"/>
      <c r="W1094" s="42"/>
      <c r="X1094" s="42"/>
      <c r="Y1094" s="42"/>
      <c r="Z1094" s="42"/>
      <c r="AA1094" s="42"/>
      <c r="AB1094" s="42"/>
      <c r="AC1094" s="42"/>
      <c r="AD1094" s="42"/>
      <c r="AE1094" s="42"/>
      <c r="AF1094" s="42"/>
      <c r="AG1094" s="42"/>
      <c r="AH1094" s="42"/>
      <c r="AI1094" s="42"/>
      <c r="AJ1094" s="42"/>
      <c r="AK1094" s="42"/>
      <c r="AL1094" s="42"/>
      <c r="AM1094" s="3"/>
      <c r="AN1094" s="3"/>
      <c r="AO1094" s="3"/>
      <c r="AP1094" s="3"/>
      <c r="AQ1094" s="3"/>
      <c r="AR1094" s="42"/>
      <c r="AS1094" s="3"/>
      <c r="AT1094" s="3"/>
      <c r="BB1094" s="8"/>
    </row>
    <row r="1095" spans="1:54">
      <c r="A1095" s="8"/>
      <c r="B1095" s="42"/>
      <c r="C1095" s="42"/>
      <c r="D1095" s="42"/>
      <c r="E1095" s="42"/>
      <c r="F1095" s="42"/>
      <c r="G1095" s="42"/>
      <c r="H1095" s="42"/>
      <c r="I1095" s="42"/>
      <c r="J1095" s="42"/>
      <c r="K1095" s="42"/>
      <c r="L1095" s="42"/>
      <c r="M1095" s="42"/>
      <c r="N1095" s="42"/>
      <c r="O1095" s="42"/>
      <c r="P1095" s="42"/>
      <c r="Q1095" s="42"/>
      <c r="R1095" s="42"/>
      <c r="S1095" s="42"/>
      <c r="T1095" s="42"/>
      <c r="U1095" s="42"/>
      <c r="V1095" s="42"/>
      <c r="W1095" s="42"/>
      <c r="X1095" s="42"/>
      <c r="Y1095" s="42"/>
      <c r="Z1095" s="42"/>
      <c r="AA1095" s="42"/>
      <c r="AB1095" s="42"/>
      <c r="AC1095" s="42"/>
      <c r="AD1095" s="42"/>
      <c r="AE1095" s="42"/>
      <c r="AF1095" s="42"/>
      <c r="AG1095" s="42"/>
      <c r="AH1095" s="42"/>
      <c r="AI1095" s="42"/>
      <c r="AJ1095" s="42"/>
      <c r="AK1095" s="42"/>
      <c r="AL1095" s="42"/>
      <c r="AM1095" s="3"/>
      <c r="AN1095" s="3"/>
      <c r="AO1095" s="3"/>
      <c r="AP1095" s="3"/>
      <c r="AQ1095" s="3"/>
      <c r="AR1095" s="42"/>
      <c r="AS1095" s="3"/>
      <c r="AT1095" s="3"/>
      <c r="BB1095" s="8"/>
    </row>
    <row r="1096" spans="1:54">
      <c r="A1096" s="8"/>
      <c r="B1096" s="42"/>
      <c r="C1096" s="42"/>
      <c r="D1096" s="42"/>
      <c r="E1096" s="42"/>
      <c r="F1096" s="42"/>
      <c r="G1096" s="42"/>
      <c r="H1096" s="42"/>
      <c r="I1096" s="42"/>
      <c r="J1096" s="42"/>
      <c r="K1096" s="42"/>
      <c r="L1096" s="42"/>
      <c r="M1096" s="42"/>
      <c r="N1096" s="42"/>
      <c r="O1096" s="42"/>
      <c r="P1096" s="42"/>
      <c r="Q1096" s="42"/>
      <c r="R1096" s="42"/>
      <c r="S1096" s="42"/>
      <c r="T1096" s="42"/>
      <c r="U1096" s="42"/>
      <c r="V1096" s="42"/>
      <c r="W1096" s="42"/>
      <c r="X1096" s="42"/>
      <c r="Y1096" s="42"/>
      <c r="Z1096" s="42"/>
      <c r="AA1096" s="42"/>
      <c r="AB1096" s="42"/>
      <c r="AC1096" s="42"/>
      <c r="AD1096" s="42"/>
      <c r="AE1096" s="42"/>
      <c r="AF1096" s="42"/>
      <c r="AG1096" s="42"/>
      <c r="AH1096" s="42"/>
      <c r="AI1096" s="42"/>
      <c r="AJ1096" s="42"/>
      <c r="AK1096" s="42"/>
      <c r="AL1096" s="42"/>
      <c r="AM1096" s="3"/>
      <c r="AN1096" s="3"/>
      <c r="AO1096" s="3"/>
      <c r="AP1096" s="3"/>
      <c r="AQ1096" s="3"/>
      <c r="AR1096" s="42"/>
      <c r="AS1096" s="3"/>
      <c r="AT1096" s="3"/>
      <c r="BB1096" s="8"/>
    </row>
    <row r="1097" spans="1:54">
      <c r="A1097" s="8"/>
      <c r="B1097" s="42"/>
      <c r="C1097" s="42"/>
      <c r="D1097" s="42"/>
      <c r="E1097" s="42"/>
      <c r="F1097" s="42"/>
      <c r="G1097" s="42"/>
      <c r="H1097" s="42"/>
      <c r="I1097" s="42"/>
      <c r="J1097" s="42"/>
      <c r="K1097" s="42"/>
      <c r="L1097" s="42"/>
      <c r="M1097" s="42"/>
      <c r="N1097" s="42"/>
      <c r="O1097" s="42"/>
      <c r="P1097" s="42"/>
      <c r="Q1097" s="42"/>
      <c r="R1097" s="42"/>
      <c r="S1097" s="42"/>
      <c r="T1097" s="42"/>
      <c r="U1097" s="42"/>
      <c r="V1097" s="42"/>
      <c r="W1097" s="42"/>
      <c r="X1097" s="42"/>
      <c r="Y1097" s="42"/>
      <c r="Z1097" s="42"/>
      <c r="AA1097" s="42"/>
      <c r="AB1097" s="42"/>
      <c r="AC1097" s="42"/>
      <c r="AD1097" s="42"/>
      <c r="AE1097" s="42"/>
      <c r="AF1097" s="42"/>
      <c r="AG1097" s="42"/>
      <c r="AH1097" s="42"/>
      <c r="AI1097" s="42"/>
      <c r="AJ1097" s="42"/>
      <c r="AK1097" s="42"/>
      <c r="AL1097" s="42"/>
      <c r="AM1097" s="3"/>
      <c r="AN1097" s="3"/>
      <c r="AO1097" s="3"/>
      <c r="AP1097" s="3"/>
      <c r="AQ1097" s="3"/>
      <c r="AR1097" s="42"/>
      <c r="AS1097" s="3"/>
      <c r="AT1097" s="3"/>
      <c r="BB1097" s="8"/>
    </row>
    <row r="1098" spans="1:54">
      <c r="A1098" s="8"/>
      <c r="B1098" s="42"/>
      <c r="C1098" s="42"/>
      <c r="D1098" s="42"/>
      <c r="E1098" s="42"/>
      <c r="F1098" s="42"/>
      <c r="G1098" s="42"/>
      <c r="H1098" s="42"/>
      <c r="I1098" s="42"/>
      <c r="J1098" s="42"/>
      <c r="K1098" s="42"/>
      <c r="L1098" s="42"/>
      <c r="M1098" s="42"/>
      <c r="N1098" s="42"/>
      <c r="O1098" s="42"/>
      <c r="P1098" s="42"/>
      <c r="Q1098" s="42"/>
      <c r="R1098" s="42"/>
      <c r="S1098" s="42"/>
      <c r="T1098" s="42"/>
      <c r="U1098" s="42"/>
      <c r="V1098" s="42"/>
      <c r="W1098" s="42"/>
      <c r="X1098" s="42"/>
      <c r="Y1098" s="42"/>
      <c r="Z1098" s="42"/>
      <c r="AA1098" s="42"/>
      <c r="AB1098" s="42"/>
      <c r="AC1098" s="42"/>
      <c r="AD1098" s="42"/>
      <c r="AE1098" s="42"/>
      <c r="AF1098" s="42"/>
      <c r="AG1098" s="42"/>
      <c r="AH1098" s="42"/>
      <c r="AI1098" s="42"/>
      <c r="AJ1098" s="42"/>
      <c r="AK1098" s="42"/>
      <c r="AL1098" s="42"/>
      <c r="AM1098" s="3"/>
      <c r="AN1098" s="3"/>
      <c r="AO1098" s="3"/>
      <c r="AP1098" s="3"/>
      <c r="AQ1098" s="3"/>
      <c r="AR1098" s="42"/>
      <c r="AS1098" s="3"/>
      <c r="AT1098" s="3"/>
      <c r="BB1098" s="8"/>
    </row>
    <row r="1099" spans="1:54">
      <c r="A1099" s="8"/>
      <c r="B1099" s="42"/>
      <c r="C1099" s="42"/>
      <c r="D1099" s="42"/>
      <c r="E1099" s="42"/>
      <c r="F1099" s="42"/>
      <c r="G1099" s="42"/>
      <c r="H1099" s="42"/>
      <c r="I1099" s="42"/>
      <c r="J1099" s="42"/>
      <c r="K1099" s="42"/>
      <c r="L1099" s="42"/>
      <c r="M1099" s="42"/>
      <c r="N1099" s="42"/>
      <c r="O1099" s="42"/>
      <c r="P1099" s="42"/>
      <c r="Q1099" s="42"/>
      <c r="R1099" s="42"/>
      <c r="S1099" s="42"/>
      <c r="T1099" s="42"/>
      <c r="U1099" s="42"/>
      <c r="V1099" s="42"/>
      <c r="W1099" s="42"/>
      <c r="X1099" s="42"/>
      <c r="Y1099" s="42"/>
      <c r="Z1099" s="42"/>
      <c r="AA1099" s="42"/>
      <c r="AB1099" s="42"/>
      <c r="AC1099" s="42"/>
      <c r="AD1099" s="42"/>
      <c r="AE1099" s="42"/>
      <c r="AF1099" s="42"/>
      <c r="AG1099" s="42"/>
      <c r="AH1099" s="42"/>
      <c r="AI1099" s="42"/>
      <c r="AJ1099" s="42"/>
      <c r="AK1099" s="42"/>
      <c r="AL1099" s="42"/>
      <c r="AM1099" s="3"/>
      <c r="AN1099" s="3"/>
      <c r="AO1099" s="3"/>
      <c r="AP1099" s="3"/>
      <c r="AQ1099" s="3"/>
      <c r="AR1099" s="42"/>
      <c r="AS1099" s="3"/>
      <c r="AT1099" s="3"/>
      <c r="BB1099" s="8"/>
    </row>
    <row r="1100" spans="1:54">
      <c r="A1100" s="8"/>
      <c r="B1100" s="42"/>
      <c r="C1100" s="42"/>
      <c r="D1100" s="42"/>
      <c r="E1100" s="42"/>
      <c r="F1100" s="42"/>
      <c r="G1100" s="42"/>
      <c r="H1100" s="42"/>
      <c r="I1100" s="42"/>
      <c r="J1100" s="42"/>
      <c r="K1100" s="42"/>
      <c r="L1100" s="42"/>
      <c r="M1100" s="42"/>
      <c r="N1100" s="42"/>
      <c r="O1100" s="42"/>
      <c r="P1100" s="42"/>
      <c r="Q1100" s="42"/>
      <c r="R1100" s="42"/>
      <c r="S1100" s="42"/>
      <c r="T1100" s="42"/>
      <c r="U1100" s="42"/>
      <c r="V1100" s="42"/>
      <c r="W1100" s="42"/>
      <c r="X1100" s="42"/>
      <c r="Y1100" s="42"/>
      <c r="Z1100" s="42"/>
      <c r="AA1100" s="42"/>
      <c r="AB1100" s="42"/>
      <c r="AC1100" s="42"/>
      <c r="AD1100" s="42"/>
      <c r="AE1100" s="42"/>
      <c r="AF1100" s="42"/>
      <c r="AG1100" s="42"/>
      <c r="AH1100" s="42"/>
      <c r="AI1100" s="42"/>
      <c r="AJ1100" s="42"/>
      <c r="AK1100" s="42"/>
      <c r="AL1100" s="42"/>
      <c r="AM1100" s="3"/>
      <c r="AN1100" s="3"/>
      <c r="AO1100" s="3"/>
      <c r="AP1100" s="3"/>
      <c r="AQ1100" s="3"/>
      <c r="AR1100" s="42"/>
      <c r="AS1100" s="3"/>
      <c r="AT1100" s="3"/>
      <c r="BB1100" s="8"/>
    </row>
    <row r="1101" spans="1:54">
      <c r="A1101" s="8"/>
      <c r="B1101" s="42"/>
      <c r="C1101" s="42"/>
      <c r="D1101" s="42"/>
      <c r="E1101" s="42"/>
      <c r="F1101" s="42"/>
      <c r="G1101" s="42"/>
      <c r="H1101" s="42"/>
      <c r="I1101" s="42"/>
      <c r="J1101" s="42"/>
      <c r="K1101" s="42"/>
      <c r="L1101" s="42"/>
      <c r="M1101" s="42"/>
      <c r="N1101" s="42"/>
      <c r="O1101" s="42"/>
      <c r="P1101" s="42"/>
      <c r="Q1101" s="42"/>
      <c r="R1101" s="42"/>
      <c r="S1101" s="42"/>
      <c r="T1101" s="42"/>
      <c r="U1101" s="42"/>
      <c r="V1101" s="42"/>
      <c r="W1101" s="42"/>
      <c r="X1101" s="42"/>
      <c r="Y1101" s="42"/>
      <c r="Z1101" s="42"/>
      <c r="AA1101" s="42"/>
      <c r="AB1101" s="42"/>
      <c r="AC1101" s="42"/>
      <c r="AD1101" s="42"/>
      <c r="AE1101" s="42"/>
      <c r="AF1101" s="42"/>
      <c r="AG1101" s="42"/>
      <c r="AH1101" s="42"/>
      <c r="AI1101" s="42"/>
      <c r="AJ1101" s="42"/>
      <c r="AK1101" s="42"/>
      <c r="AL1101" s="42"/>
      <c r="AM1101" s="3"/>
      <c r="AN1101" s="3"/>
      <c r="AO1101" s="3"/>
      <c r="AP1101" s="3"/>
      <c r="AQ1101" s="3"/>
      <c r="AR1101" s="42"/>
      <c r="AS1101" s="3"/>
      <c r="AT1101" s="3"/>
      <c r="BB1101" s="8"/>
    </row>
    <row r="1102" spans="1:54">
      <c r="A1102" s="8"/>
      <c r="B1102" s="42"/>
      <c r="C1102" s="42"/>
      <c r="D1102" s="42"/>
      <c r="E1102" s="42"/>
      <c r="F1102" s="42"/>
      <c r="G1102" s="42"/>
      <c r="H1102" s="42"/>
      <c r="I1102" s="42"/>
      <c r="J1102" s="42"/>
      <c r="K1102" s="42"/>
      <c r="L1102" s="42"/>
      <c r="M1102" s="42"/>
      <c r="N1102" s="42"/>
      <c r="O1102" s="42"/>
      <c r="P1102" s="42"/>
      <c r="Q1102" s="42"/>
      <c r="R1102" s="42"/>
      <c r="S1102" s="42"/>
      <c r="T1102" s="42"/>
      <c r="U1102" s="42"/>
      <c r="V1102" s="42"/>
      <c r="W1102" s="42"/>
      <c r="X1102" s="42"/>
      <c r="Y1102" s="42"/>
      <c r="Z1102" s="42"/>
      <c r="AA1102" s="42"/>
      <c r="AB1102" s="42"/>
      <c r="AC1102" s="42"/>
      <c r="AD1102" s="42"/>
      <c r="AE1102" s="42"/>
      <c r="AF1102" s="42"/>
      <c r="AG1102" s="42"/>
      <c r="AH1102" s="42"/>
      <c r="AI1102" s="42"/>
      <c r="AJ1102" s="42"/>
      <c r="AK1102" s="42"/>
      <c r="AL1102" s="42"/>
      <c r="AM1102" s="3"/>
      <c r="AN1102" s="3"/>
      <c r="AO1102" s="3"/>
      <c r="AP1102" s="3"/>
      <c r="AQ1102" s="3"/>
      <c r="AR1102" s="42"/>
      <c r="AS1102" s="3"/>
      <c r="AT1102" s="3"/>
      <c r="BB1102" s="8"/>
    </row>
    <row r="1103" spans="1:54">
      <c r="A1103" s="8"/>
      <c r="B1103" s="42"/>
      <c r="C1103" s="42"/>
      <c r="D1103" s="42"/>
      <c r="E1103" s="42"/>
      <c r="F1103" s="42"/>
      <c r="G1103" s="42"/>
      <c r="H1103" s="42"/>
      <c r="I1103" s="42"/>
      <c r="J1103" s="42"/>
      <c r="K1103" s="42"/>
      <c r="L1103" s="42"/>
      <c r="M1103" s="42"/>
      <c r="N1103" s="42"/>
      <c r="O1103" s="42"/>
      <c r="P1103" s="42"/>
      <c r="Q1103" s="42"/>
      <c r="R1103" s="42"/>
      <c r="S1103" s="42"/>
      <c r="T1103" s="42"/>
      <c r="U1103" s="42"/>
      <c r="V1103" s="42"/>
      <c r="W1103" s="42"/>
      <c r="X1103" s="42"/>
      <c r="Y1103" s="42"/>
      <c r="Z1103" s="42"/>
      <c r="AA1103" s="42"/>
      <c r="AB1103" s="42"/>
      <c r="AC1103" s="42"/>
      <c r="AD1103" s="42"/>
      <c r="AE1103" s="42"/>
      <c r="AF1103" s="42"/>
      <c r="AG1103" s="42"/>
      <c r="AH1103" s="42"/>
      <c r="AI1103" s="42"/>
      <c r="AJ1103" s="42"/>
      <c r="AK1103" s="42"/>
      <c r="AL1103" s="42"/>
      <c r="AM1103" s="3"/>
      <c r="AN1103" s="3"/>
      <c r="AO1103" s="3"/>
      <c r="AP1103" s="3"/>
      <c r="AQ1103" s="3"/>
      <c r="AR1103" s="42"/>
      <c r="AS1103" s="3"/>
      <c r="AT1103" s="3"/>
      <c r="BB1103" s="8"/>
    </row>
    <row r="1104" spans="1:54">
      <c r="A1104" s="8"/>
      <c r="B1104" s="42"/>
      <c r="C1104" s="42"/>
      <c r="D1104" s="42"/>
      <c r="E1104" s="42"/>
      <c r="F1104" s="42"/>
      <c r="G1104" s="42"/>
      <c r="H1104" s="42"/>
      <c r="I1104" s="42"/>
      <c r="J1104" s="42"/>
      <c r="K1104" s="42"/>
      <c r="L1104" s="42"/>
      <c r="M1104" s="42"/>
      <c r="N1104" s="42"/>
      <c r="O1104" s="42"/>
      <c r="P1104" s="42"/>
      <c r="Q1104" s="42"/>
      <c r="R1104" s="42"/>
      <c r="S1104" s="42"/>
      <c r="T1104" s="42"/>
      <c r="U1104" s="42"/>
      <c r="V1104" s="42"/>
      <c r="W1104" s="42"/>
      <c r="X1104" s="42"/>
      <c r="Y1104" s="42"/>
      <c r="Z1104" s="42"/>
      <c r="AA1104" s="42"/>
      <c r="AB1104" s="42"/>
      <c r="AC1104" s="42"/>
      <c r="AD1104" s="42"/>
      <c r="AE1104" s="42"/>
      <c r="AF1104" s="42"/>
      <c r="AG1104" s="42"/>
      <c r="AH1104" s="42"/>
      <c r="AI1104" s="42"/>
      <c r="AJ1104" s="42"/>
      <c r="AK1104" s="42"/>
      <c r="AL1104" s="42"/>
      <c r="AM1104" s="3"/>
      <c r="AN1104" s="3"/>
      <c r="AO1104" s="3"/>
      <c r="AP1104" s="3"/>
      <c r="AQ1104" s="3"/>
      <c r="AR1104" s="42"/>
      <c r="AS1104" s="3"/>
      <c r="AT1104" s="3"/>
      <c r="BB1104" s="8"/>
    </row>
    <row r="1105" spans="1:54">
      <c r="A1105" s="8"/>
      <c r="B1105" s="42"/>
      <c r="C1105" s="42"/>
      <c r="D1105" s="42"/>
      <c r="E1105" s="42"/>
      <c r="F1105" s="42"/>
      <c r="G1105" s="42"/>
      <c r="H1105" s="42"/>
      <c r="I1105" s="42"/>
      <c r="J1105" s="42"/>
      <c r="K1105" s="42"/>
      <c r="L1105" s="42"/>
      <c r="M1105" s="42"/>
      <c r="N1105" s="42"/>
      <c r="O1105" s="42"/>
      <c r="P1105" s="42"/>
      <c r="Q1105" s="42"/>
      <c r="R1105" s="42"/>
      <c r="S1105" s="42"/>
      <c r="T1105" s="42"/>
      <c r="U1105" s="42"/>
      <c r="V1105" s="42"/>
      <c r="W1105" s="42"/>
      <c r="X1105" s="42"/>
      <c r="Y1105" s="42"/>
      <c r="Z1105" s="42"/>
      <c r="AA1105" s="42"/>
      <c r="AB1105" s="42"/>
      <c r="AC1105" s="42"/>
      <c r="AD1105" s="42"/>
      <c r="AE1105" s="42"/>
      <c r="AF1105" s="42"/>
      <c r="AG1105" s="42"/>
      <c r="AH1105" s="42"/>
      <c r="AI1105" s="42"/>
      <c r="AJ1105" s="42"/>
      <c r="AK1105" s="42"/>
      <c r="AL1105" s="42"/>
      <c r="AM1105" s="3"/>
      <c r="AN1105" s="3"/>
      <c r="AO1105" s="3"/>
      <c r="AP1105" s="3"/>
      <c r="AQ1105" s="3"/>
      <c r="AR1105" s="42"/>
      <c r="AS1105" s="3"/>
      <c r="AT1105" s="3"/>
      <c r="BB1105" s="8"/>
    </row>
    <row r="1106" spans="1:54">
      <c r="A1106" s="8"/>
      <c r="B1106" s="42"/>
      <c r="C1106" s="42"/>
      <c r="D1106" s="42"/>
      <c r="E1106" s="42"/>
      <c r="F1106" s="42"/>
      <c r="G1106" s="42"/>
      <c r="H1106" s="42"/>
      <c r="I1106" s="42"/>
      <c r="J1106" s="42"/>
      <c r="K1106" s="42"/>
      <c r="L1106" s="42"/>
      <c r="M1106" s="42"/>
      <c r="N1106" s="42"/>
      <c r="O1106" s="42"/>
      <c r="P1106" s="42"/>
      <c r="Q1106" s="42"/>
      <c r="R1106" s="42"/>
      <c r="S1106" s="42"/>
      <c r="T1106" s="42"/>
      <c r="U1106" s="42"/>
      <c r="V1106" s="42"/>
      <c r="W1106" s="42"/>
      <c r="X1106" s="42"/>
      <c r="Y1106" s="42"/>
      <c r="Z1106" s="42"/>
      <c r="AA1106" s="42"/>
      <c r="AB1106" s="42"/>
      <c r="AC1106" s="42"/>
      <c r="AD1106" s="42"/>
      <c r="AE1106" s="42"/>
      <c r="AF1106" s="42"/>
      <c r="AG1106" s="42"/>
      <c r="AH1106" s="42"/>
      <c r="AI1106" s="42"/>
      <c r="AJ1106" s="42"/>
      <c r="AK1106" s="42"/>
      <c r="AL1106" s="42"/>
      <c r="AM1106" s="3"/>
      <c r="AN1106" s="3"/>
      <c r="AO1106" s="3"/>
      <c r="AP1106" s="3"/>
      <c r="AQ1106" s="3"/>
      <c r="AR1106" s="42"/>
      <c r="AS1106" s="3"/>
      <c r="AT1106" s="3"/>
      <c r="BB1106" s="8"/>
    </row>
    <row r="1107" spans="1:54">
      <c r="A1107" s="8"/>
      <c r="B1107" s="42"/>
      <c r="C1107" s="42"/>
      <c r="D1107" s="42"/>
      <c r="E1107" s="42"/>
      <c r="F1107" s="42"/>
      <c r="G1107" s="42"/>
      <c r="H1107" s="42"/>
      <c r="I1107" s="42"/>
      <c r="J1107" s="42"/>
      <c r="K1107" s="42"/>
      <c r="L1107" s="42"/>
      <c r="M1107" s="42"/>
      <c r="N1107" s="42"/>
      <c r="O1107" s="42"/>
      <c r="P1107" s="42"/>
      <c r="Q1107" s="42"/>
      <c r="R1107" s="42"/>
      <c r="S1107" s="42"/>
      <c r="T1107" s="42"/>
      <c r="U1107" s="42"/>
      <c r="V1107" s="42"/>
      <c r="W1107" s="42"/>
      <c r="X1107" s="42"/>
      <c r="Y1107" s="42"/>
      <c r="Z1107" s="42"/>
      <c r="AA1107" s="42"/>
      <c r="AB1107" s="42"/>
      <c r="AC1107" s="42"/>
      <c r="AD1107" s="42"/>
      <c r="AE1107" s="42"/>
      <c r="AF1107" s="42"/>
      <c r="AG1107" s="42"/>
      <c r="AH1107" s="42"/>
      <c r="AI1107" s="42"/>
      <c r="AJ1107" s="42"/>
      <c r="AK1107" s="42"/>
      <c r="AL1107" s="42"/>
      <c r="AM1107" s="3"/>
      <c r="AN1107" s="3"/>
      <c r="AO1107" s="3"/>
      <c r="AP1107" s="3"/>
      <c r="AQ1107" s="3"/>
      <c r="AR1107" s="42"/>
      <c r="AS1107" s="3"/>
      <c r="AT1107" s="3"/>
      <c r="BB1107" s="8"/>
    </row>
    <row r="1108" spans="1:54">
      <c r="A1108" s="8"/>
      <c r="B1108" s="42"/>
      <c r="C1108" s="42"/>
      <c r="D1108" s="42"/>
      <c r="E1108" s="42"/>
      <c r="F1108" s="42"/>
      <c r="G1108" s="42"/>
      <c r="H1108" s="42"/>
      <c r="I1108" s="42"/>
      <c r="J1108" s="42"/>
      <c r="K1108" s="42"/>
      <c r="L1108" s="42"/>
      <c r="M1108" s="42"/>
      <c r="N1108" s="42"/>
      <c r="O1108" s="42"/>
      <c r="P1108" s="42"/>
      <c r="Q1108" s="42"/>
      <c r="R1108" s="42"/>
      <c r="S1108" s="42"/>
      <c r="T1108" s="42"/>
      <c r="U1108" s="42"/>
      <c r="V1108" s="42"/>
      <c r="W1108" s="42"/>
      <c r="X1108" s="42"/>
      <c r="Y1108" s="42"/>
      <c r="Z1108" s="42"/>
      <c r="AA1108" s="42"/>
      <c r="AB1108" s="42"/>
      <c r="AC1108" s="42"/>
      <c r="AD1108" s="42"/>
      <c r="AE1108" s="42"/>
      <c r="AF1108" s="42"/>
      <c r="AG1108" s="42"/>
      <c r="AH1108" s="42"/>
      <c r="AI1108" s="42"/>
      <c r="AJ1108" s="42"/>
      <c r="AK1108" s="42"/>
      <c r="AL1108" s="42"/>
      <c r="AM1108" s="3"/>
      <c r="AN1108" s="3"/>
      <c r="AO1108" s="3"/>
      <c r="AP1108" s="3"/>
      <c r="AQ1108" s="3"/>
      <c r="AR1108" s="42"/>
      <c r="AS1108" s="3"/>
      <c r="AT1108" s="3"/>
      <c r="BB1108" s="8"/>
    </row>
    <row r="1109" spans="1:54">
      <c r="A1109" s="8"/>
      <c r="B1109" s="42"/>
      <c r="C1109" s="42"/>
      <c r="D1109" s="42"/>
      <c r="E1109" s="42"/>
      <c r="F1109" s="42"/>
      <c r="G1109" s="42"/>
      <c r="H1109" s="42"/>
      <c r="I1109" s="42"/>
      <c r="J1109" s="42"/>
      <c r="K1109" s="42"/>
      <c r="L1109" s="42"/>
      <c r="M1109" s="42"/>
      <c r="N1109" s="42"/>
      <c r="O1109" s="42"/>
      <c r="P1109" s="42"/>
      <c r="Q1109" s="42"/>
      <c r="R1109" s="42"/>
      <c r="S1109" s="42"/>
      <c r="T1109" s="42"/>
      <c r="U1109" s="42"/>
      <c r="V1109" s="42"/>
      <c r="W1109" s="42"/>
      <c r="X1109" s="42"/>
      <c r="Y1109" s="42"/>
      <c r="Z1109" s="42"/>
      <c r="AA1109" s="42"/>
      <c r="AB1109" s="42"/>
      <c r="AC1109" s="42"/>
      <c r="AD1109" s="42"/>
      <c r="AE1109" s="42"/>
      <c r="AF1109" s="42"/>
      <c r="AG1109" s="42"/>
      <c r="AH1109" s="42"/>
      <c r="AI1109" s="42"/>
      <c r="AJ1109" s="42"/>
      <c r="AK1109" s="42"/>
      <c r="AL1109" s="42"/>
      <c r="AM1109" s="3"/>
      <c r="AN1109" s="3"/>
      <c r="AO1109" s="3"/>
      <c r="AP1109" s="3"/>
      <c r="AQ1109" s="3"/>
      <c r="AR1109" s="42"/>
      <c r="AS1109" s="3"/>
      <c r="AT1109" s="3"/>
      <c r="BB1109" s="8"/>
    </row>
    <row r="1110" spans="1:54">
      <c r="A1110" s="8"/>
      <c r="B1110" s="42"/>
      <c r="C1110" s="42"/>
      <c r="D1110" s="42"/>
      <c r="E1110" s="42"/>
      <c r="F1110" s="42"/>
      <c r="G1110" s="42"/>
      <c r="H1110" s="42"/>
      <c r="I1110" s="42"/>
      <c r="J1110" s="42"/>
      <c r="K1110" s="42"/>
      <c r="L1110" s="42"/>
      <c r="M1110" s="42"/>
      <c r="N1110" s="42"/>
      <c r="O1110" s="42"/>
      <c r="P1110" s="42"/>
      <c r="Q1110" s="42"/>
      <c r="R1110" s="42"/>
      <c r="S1110" s="42"/>
      <c r="T1110" s="42"/>
      <c r="U1110" s="42"/>
      <c r="V1110" s="42"/>
      <c r="W1110" s="42"/>
      <c r="X1110" s="42"/>
      <c r="Y1110" s="42"/>
      <c r="Z1110" s="42"/>
      <c r="AA1110" s="42"/>
      <c r="AB1110" s="42"/>
      <c r="AC1110" s="42"/>
      <c r="AD1110" s="42"/>
      <c r="AE1110" s="42"/>
      <c r="AF1110" s="42"/>
      <c r="AG1110" s="42"/>
      <c r="AH1110" s="42"/>
      <c r="AI1110" s="42"/>
      <c r="AJ1110" s="42"/>
      <c r="AK1110" s="42"/>
      <c r="AL1110" s="42"/>
      <c r="AM1110" s="3"/>
      <c r="AN1110" s="3"/>
      <c r="AO1110" s="3"/>
      <c r="AP1110" s="3"/>
      <c r="AQ1110" s="3"/>
      <c r="AR1110" s="42"/>
      <c r="AS1110" s="3"/>
      <c r="AT1110" s="3"/>
      <c r="BB1110" s="8"/>
    </row>
    <row r="1111" spans="1:54">
      <c r="A1111" s="8"/>
      <c r="B1111" s="42"/>
      <c r="C1111" s="42"/>
      <c r="D1111" s="42"/>
      <c r="E1111" s="42"/>
      <c r="F1111" s="42"/>
      <c r="G1111" s="42"/>
      <c r="H1111" s="42"/>
      <c r="I1111" s="42"/>
      <c r="J1111" s="42"/>
      <c r="K1111" s="42"/>
      <c r="L1111" s="42"/>
      <c r="M1111" s="42"/>
      <c r="N1111" s="42"/>
      <c r="O1111" s="42"/>
      <c r="P1111" s="42"/>
      <c r="Q1111" s="42"/>
      <c r="R1111" s="42"/>
      <c r="S1111" s="42"/>
      <c r="T1111" s="42"/>
      <c r="U1111" s="42"/>
      <c r="V1111" s="42"/>
      <c r="W1111" s="42"/>
      <c r="X1111" s="42"/>
      <c r="Y1111" s="42"/>
      <c r="Z1111" s="42"/>
      <c r="AA1111" s="42"/>
      <c r="AB1111" s="42"/>
      <c r="AC1111" s="42"/>
      <c r="AD1111" s="42"/>
      <c r="AE1111" s="42"/>
      <c r="AF1111" s="42"/>
      <c r="AG1111" s="42"/>
      <c r="AH1111" s="42"/>
      <c r="AI1111" s="42"/>
      <c r="AJ1111" s="42"/>
      <c r="AK1111" s="42"/>
      <c r="AL1111" s="42"/>
      <c r="AM1111" s="3"/>
      <c r="AN1111" s="3"/>
      <c r="AO1111" s="3"/>
      <c r="AP1111" s="3"/>
      <c r="AQ1111" s="3"/>
      <c r="AR1111" s="42"/>
      <c r="AS1111" s="3"/>
      <c r="AT1111" s="3"/>
      <c r="BB1111" s="8"/>
    </row>
    <row r="1112" spans="1:54">
      <c r="A1112" s="8"/>
      <c r="B1112" s="42"/>
      <c r="C1112" s="42"/>
      <c r="D1112" s="42"/>
      <c r="E1112" s="42"/>
      <c r="F1112" s="42"/>
      <c r="G1112" s="42"/>
      <c r="H1112" s="42"/>
      <c r="I1112" s="42"/>
      <c r="J1112" s="42"/>
      <c r="K1112" s="42"/>
      <c r="L1112" s="42"/>
      <c r="M1112" s="42"/>
      <c r="N1112" s="42"/>
      <c r="O1112" s="42"/>
      <c r="P1112" s="42"/>
      <c r="Q1112" s="42"/>
      <c r="R1112" s="42"/>
      <c r="S1112" s="42"/>
      <c r="T1112" s="42"/>
      <c r="U1112" s="42"/>
      <c r="V1112" s="42"/>
      <c r="W1112" s="42"/>
      <c r="X1112" s="42"/>
      <c r="Y1112" s="42"/>
      <c r="Z1112" s="42"/>
      <c r="AA1112" s="42"/>
      <c r="AB1112" s="42"/>
      <c r="AC1112" s="42"/>
      <c r="AD1112" s="42"/>
      <c r="AE1112" s="42"/>
      <c r="AF1112" s="42"/>
      <c r="AG1112" s="42"/>
      <c r="AH1112" s="42"/>
      <c r="AI1112" s="42"/>
      <c r="AJ1112" s="42"/>
      <c r="AK1112" s="42"/>
      <c r="AL1112" s="42"/>
      <c r="AM1112" s="3"/>
      <c r="AN1112" s="3"/>
      <c r="AO1112" s="3"/>
      <c r="AP1112" s="3"/>
      <c r="AQ1112" s="3"/>
      <c r="AR1112" s="42"/>
      <c r="AS1112" s="3"/>
      <c r="AT1112" s="3"/>
      <c r="BB1112" s="8"/>
    </row>
    <row r="1113" spans="1:54">
      <c r="A1113" s="8"/>
      <c r="B1113" s="42"/>
      <c r="C1113" s="42"/>
      <c r="D1113" s="42"/>
      <c r="E1113" s="42"/>
      <c r="F1113" s="42"/>
      <c r="G1113" s="42"/>
      <c r="H1113" s="42"/>
      <c r="I1113" s="42"/>
      <c r="J1113" s="42"/>
      <c r="K1113" s="42"/>
      <c r="L1113" s="42"/>
      <c r="M1113" s="42"/>
      <c r="N1113" s="42"/>
      <c r="O1113" s="42"/>
      <c r="P1113" s="42"/>
      <c r="Q1113" s="42"/>
      <c r="R1113" s="42"/>
      <c r="S1113" s="42"/>
      <c r="T1113" s="42"/>
      <c r="U1113" s="42"/>
      <c r="V1113" s="42"/>
      <c r="W1113" s="42"/>
      <c r="X1113" s="42"/>
      <c r="Y1113" s="42"/>
      <c r="Z1113" s="42"/>
      <c r="AA1113" s="42"/>
      <c r="AB1113" s="42"/>
      <c r="AC1113" s="42"/>
      <c r="AD1113" s="42"/>
      <c r="AE1113" s="42"/>
      <c r="AF1113" s="42"/>
      <c r="AG1113" s="42"/>
      <c r="AH1113" s="42"/>
      <c r="AI1113" s="42"/>
      <c r="AJ1113" s="42"/>
      <c r="AK1113" s="42"/>
      <c r="AL1113" s="42"/>
      <c r="AM1113" s="3"/>
      <c r="AN1113" s="3"/>
      <c r="AO1113" s="3"/>
      <c r="AP1113" s="3"/>
      <c r="AQ1113" s="3"/>
      <c r="AR1113" s="42"/>
      <c r="AS1113" s="3"/>
      <c r="AT1113" s="3"/>
      <c r="BB1113" s="8"/>
    </row>
    <row r="1114" spans="1:54">
      <c r="A1114" s="8"/>
      <c r="B1114" s="42"/>
      <c r="C1114" s="42"/>
      <c r="D1114" s="42"/>
      <c r="E1114" s="42"/>
      <c r="F1114" s="42"/>
      <c r="G1114" s="42"/>
      <c r="H1114" s="42"/>
      <c r="I1114" s="42"/>
      <c r="J1114" s="42"/>
      <c r="K1114" s="42"/>
      <c r="L1114" s="42"/>
      <c r="M1114" s="42"/>
      <c r="N1114" s="42"/>
      <c r="O1114" s="42"/>
      <c r="P1114" s="42"/>
      <c r="Q1114" s="42"/>
      <c r="R1114" s="42"/>
      <c r="S1114" s="42"/>
      <c r="T1114" s="42"/>
      <c r="U1114" s="42"/>
      <c r="V1114" s="42"/>
      <c r="W1114" s="42"/>
      <c r="X1114" s="42"/>
      <c r="Y1114" s="42"/>
      <c r="Z1114" s="42"/>
      <c r="AA1114" s="42"/>
      <c r="AB1114" s="42"/>
      <c r="AC1114" s="42"/>
      <c r="AD1114" s="42"/>
      <c r="AE1114" s="42"/>
      <c r="AF1114" s="42"/>
      <c r="AG1114" s="42"/>
      <c r="AH1114" s="42"/>
      <c r="AI1114" s="42"/>
      <c r="AJ1114" s="42"/>
      <c r="AK1114" s="42"/>
      <c r="AL1114" s="42"/>
      <c r="AM1114" s="3"/>
      <c r="AN1114" s="3"/>
      <c r="AO1114" s="3"/>
      <c r="AP1114" s="3"/>
      <c r="AQ1114" s="3"/>
      <c r="AR1114" s="42"/>
      <c r="AS1114" s="3"/>
      <c r="AT1114" s="3"/>
      <c r="BB1114" s="8"/>
    </row>
    <row r="1115" spans="1:54">
      <c r="A1115" s="8"/>
      <c r="B1115" s="42"/>
      <c r="C1115" s="42"/>
      <c r="D1115" s="42"/>
      <c r="E1115" s="42"/>
      <c r="F1115" s="42"/>
      <c r="G1115" s="42"/>
      <c r="H1115" s="42"/>
      <c r="I1115" s="42"/>
      <c r="J1115" s="42"/>
      <c r="K1115" s="42"/>
      <c r="L1115" s="42"/>
      <c r="M1115" s="42"/>
      <c r="N1115" s="42"/>
      <c r="O1115" s="42"/>
      <c r="P1115" s="42"/>
      <c r="Q1115" s="42"/>
      <c r="R1115" s="42"/>
      <c r="S1115" s="42"/>
      <c r="T1115" s="42"/>
      <c r="U1115" s="42"/>
      <c r="V1115" s="42"/>
      <c r="W1115" s="42"/>
      <c r="X1115" s="42"/>
      <c r="Y1115" s="42"/>
      <c r="Z1115" s="42"/>
      <c r="AA1115" s="42"/>
      <c r="AB1115" s="42"/>
      <c r="AC1115" s="42"/>
      <c r="AD1115" s="42"/>
      <c r="AE1115" s="42"/>
      <c r="AF1115" s="42"/>
      <c r="AG1115" s="42"/>
      <c r="AH1115" s="42"/>
      <c r="AI1115" s="42"/>
      <c r="AJ1115" s="42"/>
      <c r="AK1115" s="42"/>
      <c r="AL1115" s="42"/>
      <c r="AM1115" s="3"/>
      <c r="AN1115" s="3"/>
      <c r="AO1115" s="3"/>
      <c r="AP1115" s="3"/>
      <c r="AQ1115" s="3"/>
      <c r="AR1115" s="42"/>
      <c r="AS1115" s="3"/>
      <c r="AT1115" s="3"/>
      <c r="BB1115" s="8"/>
    </row>
    <row r="1116" spans="1:54">
      <c r="A1116" s="8"/>
      <c r="B1116" s="42"/>
      <c r="C1116" s="42"/>
      <c r="D1116" s="42"/>
      <c r="E1116" s="42"/>
      <c r="F1116" s="42"/>
      <c r="G1116" s="42"/>
      <c r="H1116" s="42"/>
      <c r="I1116" s="42"/>
      <c r="J1116" s="42"/>
      <c r="K1116" s="42"/>
      <c r="L1116" s="42"/>
      <c r="M1116" s="42"/>
      <c r="N1116" s="42"/>
      <c r="O1116" s="42"/>
      <c r="P1116" s="42"/>
      <c r="Q1116" s="42"/>
      <c r="R1116" s="42"/>
      <c r="S1116" s="42"/>
      <c r="T1116" s="42"/>
      <c r="U1116" s="42"/>
      <c r="V1116" s="42"/>
      <c r="W1116" s="42"/>
      <c r="X1116" s="42"/>
      <c r="Y1116" s="42"/>
      <c r="Z1116" s="42"/>
      <c r="AA1116" s="42"/>
      <c r="AB1116" s="42"/>
      <c r="AC1116" s="42"/>
      <c r="AD1116" s="42"/>
      <c r="AE1116" s="42"/>
      <c r="AF1116" s="42"/>
      <c r="AG1116" s="42"/>
      <c r="AH1116" s="42"/>
      <c r="AI1116" s="42"/>
      <c r="AJ1116" s="42"/>
      <c r="AK1116" s="42"/>
      <c r="AL1116" s="42"/>
      <c r="AM1116" s="3"/>
      <c r="AN1116" s="3"/>
      <c r="AO1116" s="3"/>
      <c r="AP1116" s="3"/>
      <c r="AQ1116" s="3"/>
      <c r="AR1116" s="42"/>
      <c r="AS1116" s="3"/>
      <c r="AT1116" s="3"/>
      <c r="BB1116" s="8"/>
    </row>
    <row r="1117" spans="1:54">
      <c r="A1117" s="8"/>
      <c r="B1117" s="42"/>
      <c r="C1117" s="42"/>
      <c r="D1117" s="42"/>
      <c r="E1117" s="42"/>
      <c r="F1117" s="42"/>
      <c r="G1117" s="42"/>
      <c r="H1117" s="42"/>
      <c r="I1117" s="42"/>
      <c r="J1117" s="42"/>
      <c r="K1117" s="42"/>
      <c r="L1117" s="42"/>
      <c r="M1117" s="42"/>
      <c r="N1117" s="42"/>
      <c r="O1117" s="42"/>
      <c r="P1117" s="42"/>
      <c r="Q1117" s="42"/>
      <c r="R1117" s="42"/>
      <c r="S1117" s="42"/>
      <c r="T1117" s="42"/>
      <c r="U1117" s="42"/>
      <c r="V1117" s="42"/>
      <c r="W1117" s="42"/>
      <c r="X1117" s="42"/>
      <c r="Y1117" s="42"/>
      <c r="Z1117" s="42"/>
      <c r="AA1117" s="42"/>
      <c r="AB1117" s="42"/>
      <c r="AC1117" s="42"/>
      <c r="AD1117" s="42"/>
      <c r="AE1117" s="42"/>
      <c r="AF1117" s="42"/>
      <c r="AG1117" s="42"/>
      <c r="AH1117" s="42"/>
      <c r="AI1117" s="42"/>
      <c r="AJ1117" s="42"/>
      <c r="AK1117" s="42"/>
      <c r="AL1117" s="42"/>
      <c r="AM1117" s="3"/>
      <c r="AN1117" s="3"/>
      <c r="AO1117" s="3"/>
      <c r="AP1117" s="3"/>
      <c r="AQ1117" s="3"/>
      <c r="AR1117" s="42"/>
      <c r="AS1117" s="3"/>
      <c r="AT1117" s="3"/>
      <c r="BB1117" s="8"/>
    </row>
    <row r="1118" spans="1:54">
      <c r="A1118" s="8"/>
      <c r="B1118" s="42"/>
      <c r="C1118" s="42"/>
      <c r="D1118" s="42"/>
      <c r="E1118" s="42"/>
      <c r="F1118" s="42"/>
      <c r="G1118" s="42"/>
      <c r="H1118" s="42"/>
      <c r="I1118" s="42"/>
      <c r="J1118" s="42"/>
      <c r="K1118" s="42"/>
      <c r="L1118" s="42"/>
      <c r="M1118" s="42"/>
      <c r="N1118" s="42"/>
      <c r="O1118" s="42"/>
      <c r="P1118" s="42"/>
      <c r="Q1118" s="42"/>
      <c r="R1118" s="42"/>
      <c r="S1118" s="42"/>
      <c r="T1118" s="42"/>
      <c r="U1118" s="42"/>
      <c r="V1118" s="42"/>
      <c r="W1118" s="42"/>
      <c r="X1118" s="42"/>
      <c r="Y1118" s="42"/>
      <c r="Z1118" s="42"/>
      <c r="AA1118" s="42"/>
      <c r="AB1118" s="42"/>
      <c r="AC1118" s="42"/>
      <c r="AD1118" s="42"/>
      <c r="AE1118" s="42"/>
      <c r="AF1118" s="42"/>
      <c r="AG1118" s="42"/>
      <c r="AH1118" s="42"/>
      <c r="AI1118" s="42"/>
      <c r="AJ1118" s="42"/>
      <c r="AK1118" s="42"/>
      <c r="AL1118" s="42"/>
      <c r="AM1118" s="3"/>
      <c r="AN1118" s="3"/>
      <c r="AO1118" s="3"/>
      <c r="AP1118" s="3"/>
      <c r="AQ1118" s="3"/>
      <c r="AR1118" s="42"/>
      <c r="AS1118" s="3"/>
      <c r="AT1118" s="3"/>
      <c r="BB1118" s="8"/>
    </row>
    <row r="1119" spans="1:54">
      <c r="A1119" s="8"/>
      <c r="B1119" s="42"/>
      <c r="C1119" s="42"/>
      <c r="D1119" s="42"/>
      <c r="E1119" s="42"/>
      <c r="F1119" s="42"/>
      <c r="G1119" s="42"/>
      <c r="H1119" s="42"/>
      <c r="I1119" s="42"/>
      <c r="J1119" s="42"/>
      <c r="K1119" s="42"/>
      <c r="L1119" s="42"/>
      <c r="M1119" s="42"/>
      <c r="N1119" s="42"/>
      <c r="O1119" s="42"/>
      <c r="P1119" s="42"/>
      <c r="Q1119" s="42"/>
      <c r="R1119" s="42"/>
      <c r="S1119" s="42"/>
      <c r="T1119" s="42"/>
      <c r="U1119" s="42"/>
      <c r="V1119" s="42"/>
      <c r="W1119" s="42"/>
      <c r="X1119" s="42"/>
      <c r="Y1119" s="42"/>
      <c r="Z1119" s="42"/>
      <c r="AA1119" s="42"/>
      <c r="AB1119" s="42"/>
      <c r="AC1119" s="42"/>
      <c r="AD1119" s="42"/>
      <c r="AE1119" s="42"/>
      <c r="AF1119" s="42"/>
      <c r="AG1119" s="42"/>
      <c r="AH1119" s="42"/>
      <c r="AI1119" s="42"/>
      <c r="AJ1119" s="42"/>
      <c r="AK1119" s="42"/>
      <c r="AL1119" s="42"/>
      <c r="AM1119" s="3"/>
      <c r="AN1119" s="3"/>
      <c r="AO1119" s="3"/>
      <c r="AP1119" s="3"/>
      <c r="AQ1119" s="3"/>
      <c r="AR1119" s="42"/>
      <c r="AS1119" s="3"/>
      <c r="AT1119" s="3"/>
      <c r="BB1119" s="8"/>
    </row>
    <row r="1120" spans="1:54">
      <c r="A1120" s="8"/>
      <c r="B1120" s="42"/>
      <c r="C1120" s="42"/>
      <c r="D1120" s="42"/>
      <c r="E1120" s="42"/>
      <c r="F1120" s="42"/>
      <c r="G1120" s="42"/>
      <c r="H1120" s="42"/>
      <c r="I1120" s="42"/>
      <c r="J1120" s="42"/>
      <c r="K1120" s="42"/>
      <c r="L1120" s="42"/>
      <c r="M1120" s="42"/>
      <c r="N1120" s="42"/>
      <c r="O1120" s="42"/>
      <c r="P1120" s="42"/>
      <c r="Q1120" s="42"/>
      <c r="R1120" s="42"/>
      <c r="S1120" s="42"/>
      <c r="T1120" s="42"/>
      <c r="U1120" s="42"/>
      <c r="V1120" s="42"/>
      <c r="W1120" s="42"/>
      <c r="X1120" s="42"/>
      <c r="Y1120" s="42"/>
      <c r="Z1120" s="42"/>
      <c r="AA1120" s="42"/>
      <c r="AB1120" s="42"/>
      <c r="AC1120" s="42"/>
      <c r="AD1120" s="42"/>
      <c r="AE1120" s="42"/>
      <c r="AF1120" s="42"/>
      <c r="AG1120" s="42"/>
      <c r="AH1120" s="42"/>
      <c r="AI1120" s="42"/>
      <c r="AJ1120" s="42"/>
      <c r="AK1120" s="42"/>
      <c r="AL1120" s="42"/>
      <c r="AM1120" s="3"/>
      <c r="AN1120" s="3"/>
      <c r="AO1120" s="3"/>
      <c r="AP1120" s="3"/>
      <c r="AQ1120" s="3"/>
      <c r="AR1120" s="42"/>
      <c r="AS1120" s="3"/>
      <c r="AT1120" s="3"/>
      <c r="BB1120" s="8"/>
    </row>
    <row r="1121" spans="1:54">
      <c r="A1121" s="8"/>
      <c r="B1121" s="42"/>
      <c r="C1121" s="42"/>
      <c r="D1121" s="42"/>
      <c r="E1121" s="42"/>
      <c r="F1121" s="42"/>
      <c r="G1121" s="42"/>
      <c r="H1121" s="42"/>
      <c r="I1121" s="42"/>
      <c r="J1121" s="42"/>
      <c r="K1121" s="42"/>
      <c r="L1121" s="42"/>
      <c r="M1121" s="42"/>
      <c r="N1121" s="42"/>
      <c r="O1121" s="42"/>
      <c r="P1121" s="42"/>
      <c r="Q1121" s="42"/>
      <c r="R1121" s="42"/>
      <c r="S1121" s="42"/>
      <c r="T1121" s="42"/>
      <c r="U1121" s="42"/>
      <c r="V1121" s="42"/>
      <c r="W1121" s="42"/>
      <c r="X1121" s="42"/>
      <c r="Y1121" s="42"/>
      <c r="Z1121" s="42"/>
      <c r="AA1121" s="42"/>
      <c r="AB1121" s="42"/>
      <c r="AC1121" s="42"/>
      <c r="AD1121" s="42"/>
      <c r="AE1121" s="42"/>
      <c r="AF1121" s="42"/>
      <c r="AG1121" s="42"/>
      <c r="AH1121" s="42"/>
      <c r="AI1121" s="42"/>
      <c r="AJ1121" s="42"/>
      <c r="AK1121" s="42"/>
      <c r="AL1121" s="42"/>
      <c r="AM1121" s="3"/>
      <c r="AN1121" s="3"/>
      <c r="AO1121" s="3"/>
      <c r="AP1121" s="3"/>
      <c r="AQ1121" s="3"/>
      <c r="AR1121" s="42"/>
      <c r="AS1121" s="3"/>
      <c r="AT1121" s="3"/>
      <c r="BB1121" s="8"/>
    </row>
    <row r="1122" spans="1:54">
      <c r="A1122" s="8"/>
      <c r="B1122" s="42"/>
      <c r="C1122" s="42"/>
      <c r="D1122" s="42"/>
      <c r="E1122" s="42"/>
      <c r="F1122" s="42"/>
      <c r="G1122" s="42"/>
      <c r="H1122" s="42"/>
      <c r="I1122" s="42"/>
      <c r="J1122" s="42"/>
      <c r="K1122" s="42"/>
      <c r="L1122" s="42"/>
      <c r="M1122" s="42"/>
      <c r="N1122" s="42"/>
      <c r="O1122" s="42"/>
      <c r="P1122" s="42"/>
      <c r="Q1122" s="42"/>
      <c r="R1122" s="42"/>
      <c r="S1122" s="42"/>
      <c r="T1122" s="42"/>
      <c r="U1122" s="42"/>
      <c r="V1122" s="42"/>
      <c r="W1122" s="42"/>
      <c r="X1122" s="42"/>
      <c r="Y1122" s="42"/>
      <c r="Z1122" s="42"/>
      <c r="AA1122" s="42"/>
      <c r="AB1122" s="42"/>
      <c r="AC1122" s="42"/>
      <c r="AD1122" s="42"/>
      <c r="AE1122" s="42"/>
      <c r="AF1122" s="42"/>
      <c r="AG1122" s="42"/>
      <c r="AH1122" s="42"/>
      <c r="AI1122" s="42"/>
      <c r="AJ1122" s="42"/>
      <c r="AK1122" s="42"/>
      <c r="AL1122" s="42"/>
      <c r="AM1122" s="3"/>
      <c r="AN1122" s="3"/>
      <c r="AO1122" s="3"/>
      <c r="AP1122" s="3"/>
      <c r="AQ1122" s="3"/>
      <c r="AR1122" s="42"/>
      <c r="AS1122" s="3"/>
      <c r="AT1122" s="3"/>
      <c r="BB1122" s="8"/>
    </row>
    <row r="1123" spans="1:54">
      <c r="A1123" s="8"/>
      <c r="B1123" s="42"/>
      <c r="C1123" s="42"/>
      <c r="D1123" s="42"/>
      <c r="E1123" s="42"/>
      <c r="F1123" s="42"/>
      <c r="G1123" s="42"/>
      <c r="H1123" s="42"/>
      <c r="I1123" s="42"/>
      <c r="J1123" s="42"/>
      <c r="K1123" s="42"/>
      <c r="L1123" s="42"/>
      <c r="M1123" s="42"/>
      <c r="N1123" s="42"/>
      <c r="O1123" s="42"/>
      <c r="P1123" s="42"/>
      <c r="Q1123" s="42"/>
      <c r="R1123" s="42"/>
      <c r="S1123" s="42"/>
      <c r="T1123" s="42"/>
      <c r="U1123" s="42"/>
      <c r="V1123" s="42"/>
      <c r="W1123" s="42"/>
      <c r="X1123" s="42"/>
      <c r="Y1123" s="42"/>
      <c r="Z1123" s="42"/>
      <c r="AA1123" s="42"/>
      <c r="AB1123" s="42"/>
      <c r="AC1123" s="42"/>
      <c r="AD1123" s="42"/>
      <c r="AE1123" s="42"/>
      <c r="AF1123" s="42"/>
      <c r="AG1123" s="42"/>
      <c r="AH1123" s="42"/>
      <c r="AI1123" s="42"/>
      <c r="AJ1123" s="42"/>
      <c r="AK1123" s="42"/>
      <c r="AL1123" s="42"/>
      <c r="AM1123" s="3"/>
      <c r="AN1123" s="3"/>
      <c r="AO1123" s="3"/>
      <c r="AP1123" s="3"/>
      <c r="AQ1123" s="3"/>
      <c r="AR1123" s="42"/>
      <c r="AS1123" s="3"/>
      <c r="AT1123" s="3"/>
      <c r="BB1123" s="8"/>
    </row>
    <row r="1124" spans="1:54">
      <c r="A1124" s="8"/>
      <c r="B1124" s="42"/>
      <c r="C1124" s="42"/>
      <c r="D1124" s="42"/>
      <c r="E1124" s="42"/>
      <c r="F1124" s="42"/>
      <c r="G1124" s="42"/>
      <c r="H1124" s="42"/>
      <c r="I1124" s="42"/>
      <c r="J1124" s="42"/>
      <c r="K1124" s="42"/>
      <c r="L1124" s="42"/>
      <c r="M1124" s="42"/>
      <c r="N1124" s="42"/>
      <c r="O1124" s="42"/>
      <c r="P1124" s="42"/>
      <c r="Q1124" s="42"/>
      <c r="R1124" s="42"/>
      <c r="S1124" s="42"/>
      <c r="T1124" s="42"/>
      <c r="U1124" s="42"/>
      <c r="V1124" s="42"/>
      <c r="W1124" s="42"/>
      <c r="X1124" s="42"/>
      <c r="Y1124" s="42"/>
      <c r="Z1124" s="42"/>
      <c r="AA1124" s="42"/>
      <c r="AB1124" s="42"/>
      <c r="AC1124" s="42"/>
      <c r="AD1124" s="42"/>
      <c r="AE1124" s="42"/>
      <c r="AF1124" s="42"/>
      <c r="AG1124" s="42"/>
      <c r="AH1124" s="42"/>
      <c r="AI1124" s="42"/>
      <c r="AJ1124" s="42"/>
      <c r="AK1124" s="42"/>
      <c r="AL1124" s="42"/>
      <c r="AM1124" s="3"/>
      <c r="AN1124" s="3"/>
      <c r="AO1124" s="3"/>
      <c r="AP1124" s="3"/>
      <c r="AQ1124" s="3"/>
      <c r="AR1124" s="42"/>
      <c r="AS1124" s="3"/>
      <c r="AT1124" s="3"/>
      <c r="BB1124" s="8"/>
    </row>
    <row r="1125" spans="1:54">
      <c r="A1125" s="8"/>
      <c r="B1125" s="42"/>
      <c r="C1125" s="42"/>
      <c r="D1125" s="42"/>
      <c r="E1125" s="42"/>
      <c r="F1125" s="42"/>
      <c r="G1125" s="42"/>
      <c r="H1125" s="42"/>
      <c r="I1125" s="42"/>
      <c r="J1125" s="42"/>
      <c r="K1125" s="42"/>
      <c r="L1125" s="42"/>
      <c r="M1125" s="42"/>
      <c r="N1125" s="42"/>
      <c r="O1125" s="42"/>
      <c r="P1125" s="42"/>
      <c r="Q1125" s="42"/>
      <c r="R1125" s="42"/>
      <c r="S1125" s="42"/>
      <c r="T1125" s="42"/>
      <c r="U1125" s="42"/>
      <c r="V1125" s="42"/>
      <c r="W1125" s="42"/>
      <c r="X1125" s="42"/>
      <c r="Y1125" s="42"/>
      <c r="Z1125" s="42"/>
      <c r="AA1125" s="42"/>
      <c r="AB1125" s="42"/>
      <c r="AC1125" s="42"/>
      <c r="AD1125" s="42"/>
      <c r="AE1125" s="42"/>
      <c r="AF1125" s="42"/>
      <c r="AG1125" s="42"/>
      <c r="AH1125" s="42"/>
      <c r="AI1125" s="42"/>
      <c r="AJ1125" s="42"/>
      <c r="AK1125" s="42"/>
      <c r="AL1125" s="42"/>
      <c r="AM1125" s="3"/>
      <c r="AN1125" s="3"/>
      <c r="AO1125" s="3"/>
      <c r="AP1125" s="3"/>
      <c r="AQ1125" s="3"/>
      <c r="AR1125" s="42"/>
      <c r="AS1125" s="3"/>
      <c r="AT1125" s="3"/>
      <c r="BB1125" s="8"/>
    </row>
    <row r="1126" spans="1:54">
      <c r="A1126" s="8"/>
      <c r="B1126" s="42"/>
      <c r="C1126" s="42"/>
      <c r="D1126" s="42"/>
      <c r="E1126" s="42"/>
      <c r="F1126" s="42"/>
      <c r="G1126" s="42"/>
      <c r="H1126" s="42"/>
      <c r="I1126" s="42"/>
      <c r="J1126" s="42"/>
      <c r="K1126" s="42"/>
      <c r="L1126" s="42"/>
      <c r="M1126" s="42"/>
      <c r="N1126" s="42"/>
      <c r="O1126" s="42"/>
      <c r="P1126" s="42"/>
      <c r="Q1126" s="42"/>
      <c r="R1126" s="42"/>
      <c r="S1126" s="42"/>
      <c r="T1126" s="42"/>
      <c r="U1126" s="42"/>
      <c r="V1126" s="42"/>
      <c r="W1126" s="42"/>
      <c r="X1126" s="42"/>
      <c r="Y1126" s="42"/>
      <c r="Z1126" s="42"/>
      <c r="AA1126" s="42"/>
      <c r="AB1126" s="42"/>
      <c r="AC1126" s="42"/>
      <c r="AD1126" s="42"/>
      <c r="AE1126" s="42"/>
      <c r="AF1126" s="42"/>
      <c r="AG1126" s="42"/>
      <c r="AH1126" s="42"/>
      <c r="AI1126" s="42"/>
      <c r="AJ1126" s="42"/>
      <c r="AK1126" s="42"/>
      <c r="AL1126" s="42"/>
      <c r="AM1126" s="3"/>
      <c r="AN1126" s="3"/>
      <c r="AO1126" s="3"/>
      <c r="AP1126" s="3"/>
      <c r="AQ1126" s="3"/>
      <c r="AR1126" s="42"/>
      <c r="AS1126" s="3"/>
      <c r="AT1126" s="3"/>
      <c r="BB1126" s="8"/>
    </row>
    <row r="1127" spans="1:54">
      <c r="A1127" s="8"/>
      <c r="B1127" s="42"/>
      <c r="C1127" s="42"/>
      <c r="D1127" s="42"/>
      <c r="E1127" s="42"/>
      <c r="F1127" s="42"/>
      <c r="G1127" s="42"/>
      <c r="H1127" s="42"/>
      <c r="I1127" s="42"/>
      <c r="J1127" s="42"/>
      <c r="K1127" s="42"/>
      <c r="L1127" s="42"/>
      <c r="M1127" s="42"/>
      <c r="N1127" s="42"/>
      <c r="O1127" s="42"/>
      <c r="P1127" s="42"/>
      <c r="Q1127" s="42"/>
      <c r="R1127" s="42"/>
      <c r="S1127" s="42"/>
      <c r="T1127" s="42"/>
      <c r="U1127" s="42"/>
      <c r="V1127" s="42"/>
      <c r="W1127" s="42"/>
      <c r="X1127" s="42"/>
      <c r="Y1127" s="42"/>
      <c r="Z1127" s="42"/>
      <c r="AA1127" s="42"/>
      <c r="AB1127" s="42"/>
      <c r="AC1127" s="42"/>
      <c r="AD1127" s="42"/>
      <c r="AE1127" s="42"/>
      <c r="AF1127" s="42"/>
      <c r="AG1127" s="42"/>
      <c r="AH1127" s="42"/>
      <c r="AI1127" s="42"/>
      <c r="AJ1127" s="42"/>
      <c r="AK1127" s="42"/>
      <c r="AL1127" s="42"/>
      <c r="AM1127" s="3"/>
      <c r="AN1127" s="3"/>
      <c r="AO1127" s="3"/>
      <c r="AP1127" s="3"/>
      <c r="AQ1127" s="3"/>
      <c r="AR1127" s="42"/>
      <c r="AS1127" s="3"/>
      <c r="AT1127" s="3"/>
      <c r="BB1127" s="8"/>
    </row>
    <row r="1128" spans="1:54">
      <c r="A1128" s="8"/>
      <c r="B1128" s="42"/>
      <c r="C1128" s="42"/>
      <c r="D1128" s="42"/>
      <c r="E1128" s="42"/>
      <c r="F1128" s="42"/>
      <c r="G1128" s="42"/>
      <c r="H1128" s="42"/>
      <c r="I1128" s="42"/>
      <c r="J1128" s="42"/>
      <c r="K1128" s="42"/>
      <c r="L1128" s="42"/>
      <c r="M1128" s="42"/>
      <c r="N1128" s="42"/>
      <c r="O1128" s="42"/>
      <c r="P1128" s="42"/>
      <c r="Q1128" s="42"/>
      <c r="R1128" s="42"/>
      <c r="S1128" s="42"/>
      <c r="T1128" s="42"/>
      <c r="U1128" s="42"/>
      <c r="V1128" s="42"/>
      <c r="W1128" s="42"/>
      <c r="X1128" s="42"/>
      <c r="Y1128" s="42"/>
      <c r="Z1128" s="42"/>
      <c r="AA1128" s="42"/>
      <c r="AB1128" s="42"/>
      <c r="AC1128" s="42"/>
      <c r="AD1128" s="42"/>
      <c r="AE1128" s="42"/>
      <c r="AF1128" s="42"/>
      <c r="AG1128" s="42"/>
      <c r="AH1128" s="42"/>
      <c r="AI1128" s="42"/>
      <c r="AJ1128" s="42"/>
      <c r="AK1128" s="42"/>
      <c r="AL1128" s="42"/>
      <c r="AM1128" s="3"/>
      <c r="AN1128" s="3"/>
      <c r="AO1128" s="3"/>
      <c r="AP1128" s="3"/>
      <c r="AQ1128" s="3"/>
      <c r="AR1128" s="42"/>
      <c r="AS1128" s="3"/>
      <c r="AT1128" s="3"/>
      <c r="BB1128" s="8"/>
    </row>
    <row r="1129" spans="1:54">
      <c r="A1129" s="8"/>
      <c r="B1129" s="42"/>
      <c r="C1129" s="42"/>
      <c r="D1129" s="42"/>
      <c r="E1129" s="42"/>
      <c r="F1129" s="42"/>
      <c r="G1129" s="42"/>
      <c r="H1129" s="42"/>
      <c r="I1129" s="42"/>
      <c r="J1129" s="42"/>
      <c r="K1129" s="42"/>
      <c r="L1129" s="42"/>
      <c r="M1129" s="42"/>
      <c r="N1129" s="42"/>
      <c r="O1129" s="42"/>
      <c r="P1129" s="42"/>
      <c r="Q1129" s="42"/>
      <c r="R1129" s="42"/>
      <c r="S1129" s="42"/>
      <c r="T1129" s="42"/>
      <c r="U1129" s="42"/>
      <c r="V1129" s="42"/>
      <c r="W1129" s="42"/>
      <c r="X1129" s="42"/>
      <c r="Y1129" s="42"/>
      <c r="Z1129" s="42"/>
      <c r="AA1129" s="42"/>
      <c r="AB1129" s="42"/>
      <c r="AC1129" s="42"/>
      <c r="AD1129" s="42"/>
      <c r="AE1129" s="42"/>
      <c r="AF1129" s="42"/>
      <c r="AG1129" s="42"/>
      <c r="AH1129" s="42"/>
      <c r="AI1129" s="42"/>
      <c r="AJ1129" s="42"/>
      <c r="AK1129" s="42"/>
      <c r="AL1129" s="42"/>
      <c r="AM1129" s="3"/>
      <c r="AN1129" s="3"/>
      <c r="AO1129" s="3"/>
      <c r="AP1129" s="3"/>
      <c r="AQ1129" s="3"/>
      <c r="AR1129" s="42"/>
      <c r="AS1129" s="3"/>
      <c r="AT1129" s="3"/>
      <c r="BB1129" s="8"/>
    </row>
    <row r="1130" spans="1:54">
      <c r="A1130" s="8"/>
      <c r="B1130" s="42"/>
      <c r="C1130" s="42"/>
      <c r="D1130" s="42"/>
      <c r="E1130" s="42"/>
      <c r="F1130" s="42"/>
      <c r="G1130" s="42"/>
      <c r="H1130" s="42"/>
      <c r="I1130" s="42"/>
      <c r="J1130" s="42"/>
      <c r="K1130" s="42"/>
      <c r="L1130" s="42"/>
      <c r="M1130" s="42"/>
      <c r="N1130" s="42"/>
      <c r="O1130" s="42"/>
      <c r="P1130" s="42"/>
      <c r="Q1130" s="42"/>
      <c r="R1130" s="42"/>
      <c r="S1130" s="42"/>
      <c r="T1130" s="42"/>
      <c r="U1130" s="42"/>
      <c r="V1130" s="42"/>
      <c r="W1130" s="42"/>
      <c r="X1130" s="42"/>
      <c r="Y1130" s="42"/>
      <c r="Z1130" s="42"/>
      <c r="AA1130" s="42"/>
      <c r="AB1130" s="42"/>
      <c r="AC1130" s="42"/>
      <c r="AD1130" s="42"/>
      <c r="AE1130" s="42"/>
      <c r="AF1130" s="42"/>
      <c r="AG1130" s="42"/>
      <c r="AH1130" s="42"/>
      <c r="AI1130" s="42"/>
      <c r="AJ1130" s="42"/>
      <c r="AK1130" s="42"/>
      <c r="AL1130" s="42"/>
      <c r="AM1130" s="3"/>
      <c r="AN1130" s="3"/>
      <c r="AO1130" s="3"/>
      <c r="AP1130" s="3"/>
      <c r="AQ1130" s="3"/>
      <c r="AR1130" s="42"/>
      <c r="AS1130" s="3"/>
      <c r="AT1130" s="3"/>
      <c r="BB1130" s="8"/>
    </row>
    <row r="1131" spans="1:54">
      <c r="A1131" s="8"/>
      <c r="B1131" s="42"/>
      <c r="C1131" s="42"/>
      <c r="D1131" s="42"/>
      <c r="E1131" s="42"/>
      <c r="F1131" s="42"/>
      <c r="G1131" s="42"/>
      <c r="H1131" s="42"/>
      <c r="I1131" s="42"/>
      <c r="J1131" s="42"/>
      <c r="K1131" s="42"/>
      <c r="L1131" s="42"/>
      <c r="M1131" s="42"/>
      <c r="N1131" s="42"/>
      <c r="O1131" s="42"/>
      <c r="P1131" s="42"/>
      <c r="Q1131" s="42"/>
      <c r="R1131" s="42"/>
      <c r="S1131" s="42"/>
      <c r="T1131" s="42"/>
      <c r="U1131" s="42"/>
      <c r="V1131" s="42"/>
      <c r="W1131" s="42"/>
      <c r="X1131" s="42"/>
      <c r="Y1131" s="42"/>
      <c r="Z1131" s="42"/>
      <c r="AA1131" s="42"/>
      <c r="AB1131" s="42"/>
      <c r="AC1131" s="42"/>
      <c r="AD1131" s="42"/>
      <c r="AE1131" s="42"/>
      <c r="AF1131" s="42"/>
      <c r="AG1131" s="42"/>
      <c r="AH1131" s="42"/>
      <c r="AI1131" s="42"/>
      <c r="AJ1131" s="42"/>
      <c r="AK1131" s="42"/>
      <c r="AL1131" s="42"/>
      <c r="AM1131" s="3"/>
      <c r="AN1131" s="3"/>
      <c r="AO1131" s="3"/>
      <c r="AP1131" s="3"/>
      <c r="AQ1131" s="3"/>
      <c r="AR1131" s="42"/>
      <c r="AS1131" s="3"/>
      <c r="AT1131" s="3"/>
      <c r="BB1131" s="8"/>
    </row>
    <row r="1132" spans="1:54">
      <c r="A1132" s="8"/>
      <c r="B1132" s="42"/>
      <c r="C1132" s="42"/>
      <c r="D1132" s="42"/>
      <c r="E1132" s="42"/>
      <c r="F1132" s="42"/>
      <c r="G1132" s="42"/>
      <c r="H1132" s="42"/>
      <c r="I1132" s="42"/>
      <c r="J1132" s="42"/>
      <c r="K1132" s="42"/>
      <c r="L1132" s="42"/>
      <c r="M1132" s="42"/>
      <c r="N1132" s="42"/>
      <c r="O1132" s="42"/>
      <c r="P1132" s="42"/>
      <c r="Q1132" s="42"/>
      <c r="R1132" s="42"/>
      <c r="S1132" s="42"/>
      <c r="T1132" s="42"/>
      <c r="U1132" s="42"/>
      <c r="V1132" s="42"/>
      <c r="W1132" s="42"/>
      <c r="X1132" s="42"/>
      <c r="Y1132" s="42"/>
      <c r="Z1132" s="42"/>
      <c r="AA1132" s="42"/>
      <c r="AB1132" s="42"/>
      <c r="AC1132" s="42"/>
      <c r="AD1132" s="42"/>
      <c r="AE1132" s="42"/>
      <c r="AF1132" s="42"/>
      <c r="AG1132" s="42"/>
      <c r="AH1132" s="42"/>
      <c r="AI1132" s="42"/>
      <c r="AJ1132" s="42"/>
      <c r="AK1132" s="42"/>
      <c r="AL1132" s="42"/>
      <c r="AM1132" s="3"/>
      <c r="AN1132" s="3"/>
      <c r="AO1132" s="3"/>
      <c r="AP1132" s="3"/>
      <c r="AQ1132" s="3"/>
      <c r="AR1132" s="42"/>
      <c r="AS1132" s="3"/>
      <c r="AT1132" s="3"/>
      <c r="BB1132" s="8"/>
    </row>
    <row r="1133" spans="1:54">
      <c r="A1133" s="8"/>
      <c r="B1133" s="42"/>
      <c r="C1133" s="42"/>
      <c r="D1133" s="42"/>
      <c r="E1133" s="42"/>
      <c r="F1133" s="42"/>
      <c r="G1133" s="42"/>
      <c r="H1133" s="42"/>
      <c r="I1133" s="42"/>
      <c r="J1133" s="42"/>
      <c r="K1133" s="42"/>
      <c r="L1133" s="42"/>
      <c r="M1133" s="42"/>
      <c r="N1133" s="42"/>
      <c r="O1133" s="42"/>
      <c r="P1133" s="42"/>
      <c r="Q1133" s="42"/>
      <c r="R1133" s="42"/>
      <c r="S1133" s="42"/>
      <c r="T1133" s="42"/>
      <c r="U1133" s="42"/>
      <c r="V1133" s="42"/>
      <c r="W1133" s="42"/>
      <c r="X1133" s="42"/>
      <c r="Y1133" s="42"/>
      <c r="Z1133" s="42"/>
      <c r="AA1133" s="42"/>
      <c r="AB1133" s="42"/>
      <c r="AC1133" s="42"/>
      <c r="AD1133" s="42"/>
      <c r="AE1133" s="42"/>
      <c r="AF1133" s="42"/>
      <c r="AG1133" s="42"/>
      <c r="AH1133" s="42"/>
      <c r="AI1133" s="42"/>
      <c r="AJ1133" s="42"/>
      <c r="AK1133" s="42"/>
      <c r="AL1133" s="42"/>
      <c r="AM1133" s="3"/>
      <c r="AN1133" s="3"/>
      <c r="AO1133" s="3"/>
      <c r="AP1133" s="3"/>
      <c r="AQ1133" s="3"/>
      <c r="AR1133" s="42"/>
      <c r="AS1133" s="3"/>
      <c r="AT1133" s="3"/>
      <c r="BB1133" s="8"/>
    </row>
    <row r="1134" spans="1:54">
      <c r="A1134" s="8"/>
      <c r="B1134" s="42"/>
      <c r="C1134" s="42"/>
      <c r="D1134" s="42"/>
      <c r="E1134" s="42"/>
      <c r="F1134" s="42"/>
      <c r="G1134" s="42"/>
      <c r="H1134" s="42"/>
      <c r="I1134" s="42"/>
      <c r="J1134" s="42"/>
      <c r="K1134" s="42"/>
      <c r="L1134" s="42"/>
      <c r="M1134" s="42"/>
      <c r="N1134" s="42"/>
      <c r="O1134" s="42"/>
      <c r="P1134" s="42"/>
      <c r="Q1134" s="42"/>
      <c r="R1134" s="42"/>
      <c r="S1134" s="42"/>
      <c r="T1134" s="42"/>
      <c r="U1134" s="42"/>
      <c r="V1134" s="42"/>
      <c r="W1134" s="42"/>
      <c r="X1134" s="42"/>
      <c r="Y1134" s="42"/>
      <c r="Z1134" s="42"/>
      <c r="AA1134" s="42"/>
      <c r="AB1134" s="42"/>
      <c r="AC1134" s="42"/>
      <c r="AD1134" s="42"/>
      <c r="AE1134" s="42"/>
      <c r="AF1134" s="42"/>
      <c r="AG1134" s="42"/>
      <c r="AH1134" s="42"/>
      <c r="AI1134" s="42"/>
      <c r="AJ1134" s="42"/>
      <c r="AK1134" s="42"/>
      <c r="AL1134" s="42"/>
      <c r="AM1134" s="3"/>
      <c r="AN1134" s="3"/>
      <c r="AO1134" s="3"/>
      <c r="AP1134" s="3"/>
      <c r="AQ1134" s="3"/>
      <c r="AR1134" s="42"/>
      <c r="AS1134" s="3"/>
      <c r="AT1134" s="3"/>
      <c r="BB1134" s="8"/>
    </row>
    <row r="1135" spans="1:54">
      <c r="A1135" s="8"/>
      <c r="B1135" s="42"/>
      <c r="C1135" s="42"/>
      <c r="D1135" s="42"/>
      <c r="E1135" s="42"/>
      <c r="F1135" s="42"/>
      <c r="G1135" s="42"/>
      <c r="H1135" s="42"/>
      <c r="I1135" s="42"/>
      <c r="J1135" s="42"/>
      <c r="K1135" s="42"/>
      <c r="L1135" s="42"/>
      <c r="M1135" s="42"/>
      <c r="N1135" s="42"/>
      <c r="O1135" s="42"/>
      <c r="P1135" s="42"/>
      <c r="Q1135" s="42"/>
      <c r="R1135" s="42"/>
      <c r="S1135" s="42"/>
      <c r="T1135" s="42"/>
      <c r="U1135" s="42"/>
      <c r="V1135" s="42"/>
      <c r="W1135" s="42"/>
      <c r="X1135" s="42"/>
      <c r="Y1135" s="42"/>
      <c r="Z1135" s="42"/>
      <c r="AA1135" s="42"/>
      <c r="AB1135" s="42"/>
      <c r="AC1135" s="42"/>
      <c r="AD1135" s="42"/>
      <c r="AE1135" s="42"/>
      <c r="AF1135" s="42"/>
      <c r="AG1135" s="42"/>
      <c r="AH1135" s="42"/>
      <c r="AI1135" s="42"/>
      <c r="AJ1135" s="42"/>
      <c r="AK1135" s="42"/>
      <c r="AL1135" s="42"/>
      <c r="AM1135" s="3"/>
      <c r="AN1135" s="3"/>
      <c r="AO1135" s="3"/>
      <c r="AP1135" s="3"/>
      <c r="AQ1135" s="3"/>
      <c r="AR1135" s="42"/>
      <c r="AS1135" s="3"/>
      <c r="AT1135" s="3"/>
      <c r="BB1135" s="8"/>
    </row>
    <row r="1136" spans="1:54">
      <c r="A1136" s="8"/>
      <c r="B1136" s="42"/>
      <c r="C1136" s="42"/>
      <c r="D1136" s="42"/>
      <c r="E1136" s="42"/>
      <c r="F1136" s="42"/>
      <c r="G1136" s="42"/>
      <c r="H1136" s="42"/>
      <c r="I1136" s="42"/>
      <c r="J1136" s="42"/>
      <c r="K1136" s="42"/>
      <c r="L1136" s="42"/>
      <c r="M1136" s="42"/>
      <c r="N1136" s="42"/>
      <c r="O1136" s="42"/>
      <c r="P1136" s="42"/>
      <c r="Q1136" s="42"/>
      <c r="R1136" s="42"/>
      <c r="S1136" s="42"/>
      <c r="T1136" s="42"/>
      <c r="U1136" s="42"/>
      <c r="V1136" s="42"/>
      <c r="W1136" s="42"/>
      <c r="X1136" s="42"/>
      <c r="Y1136" s="42"/>
      <c r="Z1136" s="42"/>
      <c r="AA1136" s="42"/>
      <c r="AB1136" s="42"/>
      <c r="AC1136" s="42"/>
      <c r="AD1136" s="42"/>
      <c r="AE1136" s="42"/>
      <c r="AF1136" s="42"/>
      <c r="AG1136" s="42"/>
      <c r="AH1136" s="42"/>
      <c r="AI1136" s="42"/>
      <c r="AJ1136" s="42"/>
      <c r="AK1136" s="42"/>
      <c r="AL1136" s="42"/>
      <c r="AM1136" s="3"/>
      <c r="AN1136" s="3"/>
      <c r="AO1136" s="3"/>
      <c r="AP1136" s="3"/>
      <c r="AQ1136" s="3"/>
      <c r="AR1136" s="42"/>
      <c r="AS1136" s="3"/>
      <c r="AT1136" s="3"/>
      <c r="BB1136" s="8"/>
    </row>
    <row r="1137" spans="1:54">
      <c r="A1137" s="8"/>
      <c r="B1137" s="42"/>
      <c r="C1137" s="42"/>
      <c r="D1137" s="42"/>
      <c r="E1137" s="42"/>
      <c r="F1137" s="42"/>
      <c r="G1137" s="42"/>
      <c r="H1137" s="42"/>
      <c r="I1137" s="42"/>
      <c r="J1137" s="42"/>
      <c r="K1137" s="42"/>
      <c r="L1137" s="42"/>
      <c r="M1137" s="42"/>
      <c r="N1137" s="42"/>
      <c r="O1137" s="42"/>
      <c r="P1137" s="42"/>
      <c r="Q1137" s="42"/>
      <c r="R1137" s="42"/>
      <c r="S1137" s="42"/>
      <c r="T1137" s="42"/>
      <c r="U1137" s="42"/>
      <c r="V1137" s="42"/>
      <c r="W1137" s="42"/>
      <c r="X1137" s="42"/>
      <c r="Y1137" s="42"/>
      <c r="Z1137" s="42"/>
      <c r="AA1137" s="42"/>
      <c r="AB1137" s="42"/>
      <c r="AC1137" s="42"/>
      <c r="AD1137" s="42"/>
      <c r="AE1137" s="42"/>
      <c r="AF1137" s="42"/>
      <c r="AG1137" s="42"/>
      <c r="AH1137" s="42"/>
      <c r="AI1137" s="42"/>
      <c r="AJ1137" s="42"/>
      <c r="AK1137" s="42"/>
      <c r="AL1137" s="42"/>
      <c r="AM1137" s="3"/>
      <c r="AN1137" s="3"/>
      <c r="AO1137" s="3"/>
      <c r="AP1137" s="3"/>
      <c r="AQ1137" s="3"/>
      <c r="AR1137" s="42"/>
      <c r="AS1137" s="3"/>
      <c r="AT1137" s="3"/>
      <c r="BB1137" s="8"/>
    </row>
    <row r="1138" spans="1:54">
      <c r="A1138" s="8"/>
      <c r="B1138" s="42"/>
      <c r="C1138" s="42"/>
      <c r="D1138" s="42"/>
      <c r="E1138" s="42"/>
      <c r="F1138" s="42"/>
      <c r="G1138" s="42"/>
      <c r="H1138" s="42"/>
      <c r="I1138" s="42"/>
      <c r="J1138" s="42"/>
      <c r="K1138" s="42"/>
      <c r="L1138" s="42"/>
      <c r="M1138" s="42"/>
      <c r="N1138" s="42"/>
      <c r="O1138" s="42"/>
      <c r="P1138" s="42"/>
      <c r="Q1138" s="42"/>
      <c r="R1138" s="42"/>
      <c r="S1138" s="42"/>
      <c r="T1138" s="42"/>
      <c r="U1138" s="42"/>
      <c r="V1138" s="42"/>
      <c r="W1138" s="42"/>
      <c r="X1138" s="42"/>
      <c r="Y1138" s="42"/>
      <c r="Z1138" s="42"/>
      <c r="AA1138" s="42"/>
      <c r="AB1138" s="42"/>
      <c r="AC1138" s="42"/>
      <c r="AD1138" s="42"/>
      <c r="AE1138" s="42"/>
      <c r="AF1138" s="42"/>
      <c r="AG1138" s="42"/>
      <c r="AH1138" s="42"/>
      <c r="AI1138" s="42"/>
      <c r="AJ1138" s="42"/>
      <c r="AK1138" s="42"/>
      <c r="AL1138" s="42"/>
      <c r="AM1138" s="3"/>
      <c r="AN1138" s="3"/>
      <c r="AO1138" s="3"/>
      <c r="AP1138" s="3"/>
      <c r="AQ1138" s="3"/>
      <c r="AR1138" s="42"/>
      <c r="AS1138" s="3"/>
      <c r="AT1138" s="3"/>
      <c r="BB1138" s="8"/>
    </row>
    <row r="1139" spans="1:54">
      <c r="A1139" s="8"/>
      <c r="B1139" s="42"/>
      <c r="C1139" s="42"/>
      <c r="D1139" s="42"/>
      <c r="E1139" s="42"/>
      <c r="F1139" s="42"/>
      <c r="G1139" s="42"/>
      <c r="H1139" s="42"/>
      <c r="I1139" s="42"/>
      <c r="J1139" s="42"/>
      <c r="K1139" s="42"/>
      <c r="L1139" s="42"/>
      <c r="M1139" s="42"/>
      <c r="N1139" s="42"/>
      <c r="O1139" s="42"/>
      <c r="P1139" s="42"/>
      <c r="Q1139" s="42"/>
      <c r="R1139" s="42"/>
      <c r="S1139" s="42"/>
      <c r="T1139" s="42"/>
      <c r="U1139" s="42"/>
      <c r="V1139" s="42"/>
      <c r="W1139" s="42"/>
      <c r="X1139" s="42"/>
      <c r="Y1139" s="42"/>
      <c r="Z1139" s="42"/>
      <c r="AA1139" s="42"/>
      <c r="AB1139" s="42"/>
      <c r="AC1139" s="42"/>
      <c r="AD1139" s="42"/>
      <c r="AE1139" s="42"/>
      <c r="AF1139" s="42"/>
      <c r="AG1139" s="42"/>
      <c r="AH1139" s="42"/>
      <c r="AI1139" s="42"/>
      <c r="AJ1139" s="42"/>
      <c r="AK1139" s="42"/>
      <c r="AL1139" s="42"/>
      <c r="AM1139" s="3"/>
      <c r="AN1139" s="3"/>
      <c r="AO1139" s="3"/>
      <c r="AP1139" s="3"/>
      <c r="AQ1139" s="3"/>
      <c r="AR1139" s="42"/>
      <c r="AS1139" s="3"/>
      <c r="AT1139" s="3"/>
      <c r="BB1139" s="8"/>
    </row>
    <row r="1140" spans="1:54">
      <c r="A1140" s="8"/>
      <c r="B1140" s="42"/>
      <c r="C1140" s="42"/>
      <c r="D1140" s="42"/>
      <c r="E1140" s="42"/>
      <c r="F1140" s="42"/>
      <c r="G1140" s="42"/>
      <c r="H1140" s="42"/>
      <c r="I1140" s="42"/>
      <c r="J1140" s="42"/>
      <c r="K1140" s="42"/>
      <c r="L1140" s="42"/>
      <c r="M1140" s="42"/>
      <c r="N1140" s="42"/>
      <c r="O1140" s="42"/>
      <c r="P1140" s="42"/>
      <c r="Q1140" s="42"/>
      <c r="R1140" s="42"/>
      <c r="S1140" s="42"/>
      <c r="T1140" s="42"/>
      <c r="U1140" s="42"/>
      <c r="V1140" s="42"/>
      <c r="W1140" s="42"/>
      <c r="X1140" s="42"/>
      <c r="Y1140" s="42"/>
      <c r="Z1140" s="42"/>
      <c r="AA1140" s="42"/>
      <c r="AB1140" s="42"/>
      <c r="AC1140" s="42"/>
      <c r="AD1140" s="42"/>
      <c r="AE1140" s="42"/>
      <c r="AF1140" s="42"/>
      <c r="AG1140" s="42"/>
      <c r="AH1140" s="42"/>
      <c r="AI1140" s="42"/>
      <c r="AJ1140" s="42"/>
      <c r="AK1140" s="42"/>
      <c r="AL1140" s="42"/>
      <c r="AM1140" s="3"/>
      <c r="AN1140" s="3"/>
      <c r="AO1140" s="3"/>
      <c r="AP1140" s="3"/>
      <c r="AQ1140" s="3"/>
      <c r="AR1140" s="42"/>
      <c r="AS1140" s="3"/>
      <c r="AT1140" s="3"/>
      <c r="BB1140" s="8"/>
    </row>
    <row r="1141" spans="1:54">
      <c r="A1141" s="8"/>
      <c r="B1141" s="42"/>
      <c r="C1141" s="42"/>
      <c r="D1141" s="42"/>
      <c r="E1141" s="42"/>
      <c r="F1141" s="42"/>
      <c r="G1141" s="42"/>
      <c r="H1141" s="42"/>
      <c r="I1141" s="42"/>
      <c r="J1141" s="42"/>
      <c r="K1141" s="42"/>
      <c r="L1141" s="42"/>
      <c r="M1141" s="42"/>
      <c r="N1141" s="42"/>
      <c r="O1141" s="42"/>
      <c r="P1141" s="42"/>
      <c r="Q1141" s="42"/>
      <c r="R1141" s="42"/>
      <c r="S1141" s="42"/>
      <c r="T1141" s="42"/>
      <c r="U1141" s="42"/>
      <c r="V1141" s="42"/>
      <c r="W1141" s="42"/>
      <c r="X1141" s="42"/>
      <c r="Y1141" s="42"/>
      <c r="Z1141" s="42"/>
      <c r="AA1141" s="42"/>
      <c r="AB1141" s="42"/>
      <c r="AC1141" s="42"/>
      <c r="AD1141" s="42"/>
      <c r="AE1141" s="42"/>
      <c r="AF1141" s="42"/>
      <c r="AG1141" s="42"/>
      <c r="AH1141" s="42"/>
      <c r="AI1141" s="42"/>
      <c r="AJ1141" s="42"/>
      <c r="AK1141" s="42"/>
      <c r="AL1141" s="42"/>
      <c r="AM1141" s="3"/>
      <c r="AN1141" s="3"/>
      <c r="AO1141" s="3"/>
      <c r="AP1141" s="3"/>
      <c r="AQ1141" s="3"/>
      <c r="AR1141" s="42"/>
      <c r="AS1141" s="3"/>
      <c r="AT1141" s="3"/>
      <c r="BB1141" s="8"/>
    </row>
    <row r="1142" spans="1:54">
      <c r="A1142" s="8"/>
      <c r="B1142" s="42"/>
      <c r="C1142" s="42"/>
      <c r="D1142" s="42"/>
      <c r="E1142" s="42"/>
      <c r="F1142" s="42"/>
      <c r="G1142" s="42"/>
      <c r="H1142" s="42"/>
      <c r="I1142" s="42"/>
      <c r="J1142" s="42"/>
      <c r="K1142" s="42"/>
      <c r="L1142" s="42"/>
      <c r="M1142" s="42"/>
      <c r="N1142" s="42"/>
      <c r="O1142" s="42"/>
      <c r="P1142" s="42"/>
      <c r="Q1142" s="42"/>
      <c r="R1142" s="42"/>
      <c r="S1142" s="42"/>
      <c r="T1142" s="42"/>
      <c r="U1142" s="42"/>
      <c r="V1142" s="42"/>
      <c r="W1142" s="42"/>
      <c r="X1142" s="42"/>
      <c r="Y1142" s="42"/>
      <c r="Z1142" s="42"/>
      <c r="AA1142" s="42"/>
      <c r="AB1142" s="42"/>
      <c r="AC1142" s="42"/>
      <c r="AD1142" s="42"/>
      <c r="AE1142" s="42"/>
      <c r="AF1142" s="42"/>
      <c r="AG1142" s="42"/>
      <c r="AH1142" s="42"/>
      <c r="AI1142" s="42"/>
      <c r="AJ1142" s="42"/>
      <c r="AK1142" s="42"/>
      <c r="AL1142" s="42"/>
      <c r="AM1142" s="3"/>
      <c r="AN1142" s="3"/>
      <c r="AO1142" s="3"/>
      <c r="AP1142" s="3"/>
      <c r="AQ1142" s="3"/>
      <c r="AR1142" s="42"/>
      <c r="AS1142" s="3"/>
      <c r="AT1142" s="3"/>
      <c r="BB1142" s="8"/>
    </row>
    <row r="1143" spans="1:54">
      <c r="A1143" s="8"/>
      <c r="B1143" s="42"/>
      <c r="C1143" s="42"/>
      <c r="D1143" s="42"/>
      <c r="E1143" s="42"/>
      <c r="F1143" s="42"/>
      <c r="G1143" s="42"/>
      <c r="H1143" s="42"/>
      <c r="I1143" s="42"/>
      <c r="J1143" s="42"/>
      <c r="K1143" s="42"/>
      <c r="L1143" s="42"/>
      <c r="M1143" s="42"/>
      <c r="N1143" s="42"/>
      <c r="O1143" s="42"/>
      <c r="P1143" s="42"/>
      <c r="Q1143" s="42"/>
      <c r="R1143" s="42"/>
      <c r="S1143" s="42"/>
      <c r="T1143" s="42"/>
      <c r="U1143" s="42"/>
      <c r="V1143" s="42"/>
      <c r="W1143" s="42"/>
      <c r="X1143" s="42"/>
      <c r="Y1143" s="42"/>
      <c r="Z1143" s="42"/>
      <c r="AA1143" s="42"/>
      <c r="AB1143" s="42"/>
      <c r="AC1143" s="42"/>
      <c r="AD1143" s="42"/>
      <c r="AE1143" s="42"/>
      <c r="AF1143" s="42"/>
      <c r="AG1143" s="42"/>
      <c r="AH1143" s="42"/>
      <c r="AI1143" s="42"/>
      <c r="AJ1143" s="42"/>
      <c r="AK1143" s="42"/>
      <c r="AL1143" s="42"/>
      <c r="AM1143" s="3"/>
      <c r="AN1143" s="3"/>
      <c r="AO1143" s="3"/>
      <c r="AP1143" s="3"/>
      <c r="AQ1143" s="3"/>
      <c r="AR1143" s="42"/>
      <c r="AS1143" s="3"/>
      <c r="AT1143" s="3"/>
      <c r="BB1143" s="8"/>
    </row>
    <row r="1144" spans="1:54">
      <c r="A1144" s="8"/>
      <c r="B1144" s="42"/>
      <c r="C1144" s="42"/>
      <c r="D1144" s="42"/>
      <c r="E1144" s="42"/>
      <c r="F1144" s="42"/>
      <c r="G1144" s="42"/>
      <c r="H1144" s="42"/>
      <c r="I1144" s="42"/>
      <c r="J1144" s="42"/>
      <c r="K1144" s="42"/>
      <c r="L1144" s="42"/>
      <c r="M1144" s="42"/>
      <c r="N1144" s="42"/>
      <c r="O1144" s="42"/>
      <c r="P1144" s="42"/>
      <c r="Q1144" s="42"/>
      <c r="R1144" s="42"/>
      <c r="S1144" s="42"/>
      <c r="T1144" s="42"/>
      <c r="U1144" s="42"/>
      <c r="V1144" s="42"/>
      <c r="W1144" s="42"/>
      <c r="X1144" s="42"/>
      <c r="Y1144" s="42"/>
      <c r="Z1144" s="42"/>
      <c r="AA1144" s="42"/>
      <c r="AB1144" s="42"/>
      <c r="AC1144" s="42"/>
      <c r="AD1144" s="42"/>
      <c r="AE1144" s="42"/>
      <c r="AF1144" s="42"/>
      <c r="AG1144" s="42"/>
      <c r="AH1144" s="42"/>
      <c r="AI1144" s="42"/>
      <c r="AJ1144" s="42"/>
      <c r="AK1144" s="42"/>
      <c r="AL1144" s="42"/>
      <c r="AM1144" s="3"/>
      <c r="AN1144" s="3"/>
      <c r="AO1144" s="3"/>
      <c r="AP1144" s="3"/>
      <c r="AQ1144" s="3"/>
      <c r="AR1144" s="42"/>
      <c r="AS1144" s="3"/>
      <c r="AT1144" s="3"/>
      <c r="BB1144" s="8"/>
    </row>
    <row r="1145" spans="1:54">
      <c r="A1145" s="8"/>
      <c r="B1145" s="42"/>
      <c r="C1145" s="42"/>
      <c r="D1145" s="42"/>
      <c r="E1145" s="42"/>
      <c r="F1145" s="42"/>
      <c r="G1145" s="42"/>
      <c r="H1145" s="42"/>
      <c r="I1145" s="42"/>
      <c r="J1145" s="42"/>
      <c r="K1145" s="42"/>
      <c r="L1145" s="42"/>
      <c r="M1145" s="42"/>
      <c r="N1145" s="42"/>
      <c r="O1145" s="42"/>
      <c r="P1145" s="42"/>
      <c r="Q1145" s="42"/>
      <c r="R1145" s="42"/>
      <c r="S1145" s="42"/>
      <c r="T1145" s="42"/>
      <c r="U1145" s="42"/>
      <c r="V1145" s="42"/>
      <c r="W1145" s="42"/>
      <c r="X1145" s="42"/>
      <c r="Y1145" s="42"/>
      <c r="Z1145" s="42"/>
      <c r="AA1145" s="42"/>
      <c r="AB1145" s="42"/>
      <c r="AC1145" s="42"/>
      <c r="AD1145" s="42"/>
      <c r="AE1145" s="42"/>
      <c r="AF1145" s="42"/>
      <c r="AG1145" s="42"/>
      <c r="AH1145" s="42"/>
      <c r="AI1145" s="42"/>
      <c r="AJ1145" s="42"/>
      <c r="AK1145" s="42"/>
      <c r="AL1145" s="42"/>
      <c r="AM1145" s="3"/>
      <c r="AN1145" s="3"/>
      <c r="AO1145" s="3"/>
      <c r="AP1145" s="3"/>
      <c r="AQ1145" s="3"/>
      <c r="AR1145" s="42"/>
      <c r="AS1145" s="3"/>
      <c r="AT1145" s="3"/>
      <c r="BB1145" s="8"/>
    </row>
    <row r="1146" spans="1:54">
      <c r="A1146" s="8"/>
      <c r="B1146" s="42"/>
      <c r="C1146" s="42"/>
      <c r="D1146" s="42"/>
      <c r="E1146" s="42"/>
      <c r="F1146" s="42"/>
      <c r="G1146" s="42"/>
      <c r="H1146" s="42"/>
      <c r="I1146" s="42"/>
      <c r="J1146" s="42"/>
      <c r="K1146" s="42"/>
      <c r="L1146" s="42"/>
      <c r="M1146" s="42"/>
      <c r="N1146" s="42"/>
      <c r="O1146" s="42"/>
      <c r="P1146" s="42"/>
      <c r="Q1146" s="42"/>
      <c r="R1146" s="42"/>
      <c r="S1146" s="42"/>
      <c r="T1146" s="42"/>
      <c r="U1146" s="42"/>
      <c r="V1146" s="42"/>
      <c r="W1146" s="42"/>
      <c r="X1146" s="42"/>
      <c r="Y1146" s="42"/>
      <c r="Z1146" s="42"/>
      <c r="AA1146" s="42"/>
      <c r="AB1146" s="42"/>
      <c r="AC1146" s="42"/>
      <c r="AD1146" s="42"/>
      <c r="AE1146" s="42"/>
      <c r="AF1146" s="42"/>
      <c r="AG1146" s="42"/>
      <c r="AH1146" s="42"/>
      <c r="AI1146" s="42"/>
      <c r="AJ1146" s="42"/>
      <c r="AK1146" s="42"/>
      <c r="AL1146" s="42"/>
      <c r="AM1146" s="3"/>
      <c r="AN1146" s="3"/>
      <c r="AO1146" s="3"/>
      <c r="AP1146" s="3"/>
      <c r="AQ1146" s="3"/>
      <c r="AR1146" s="42"/>
      <c r="AS1146" s="3"/>
      <c r="AT1146" s="3"/>
      <c r="BB1146" s="8"/>
    </row>
    <row r="1147" spans="1:54">
      <c r="A1147" s="8"/>
      <c r="B1147" s="42"/>
      <c r="C1147" s="42"/>
      <c r="D1147" s="42"/>
      <c r="E1147" s="42"/>
      <c r="F1147" s="42"/>
      <c r="G1147" s="42"/>
      <c r="H1147" s="42"/>
      <c r="I1147" s="42"/>
      <c r="J1147" s="42"/>
      <c r="K1147" s="42"/>
      <c r="L1147" s="42"/>
      <c r="M1147" s="42"/>
      <c r="N1147" s="42"/>
      <c r="O1147" s="42"/>
      <c r="P1147" s="42"/>
      <c r="Q1147" s="42"/>
      <c r="R1147" s="42"/>
      <c r="S1147" s="42"/>
      <c r="T1147" s="42"/>
      <c r="U1147" s="42"/>
      <c r="V1147" s="42"/>
      <c r="W1147" s="42"/>
      <c r="X1147" s="42"/>
      <c r="Y1147" s="42"/>
      <c r="Z1147" s="42"/>
      <c r="AA1147" s="42"/>
      <c r="AB1147" s="42"/>
      <c r="AC1147" s="42"/>
      <c r="AD1147" s="42"/>
      <c r="AE1147" s="42"/>
      <c r="AF1147" s="42"/>
      <c r="AG1147" s="42"/>
      <c r="AH1147" s="42"/>
      <c r="AI1147" s="42"/>
      <c r="AJ1147" s="42"/>
      <c r="AK1147" s="42"/>
      <c r="AL1147" s="42"/>
      <c r="AM1147" s="3"/>
      <c r="AN1147" s="3"/>
      <c r="AO1147" s="3"/>
      <c r="AP1147" s="3"/>
      <c r="AQ1147" s="3"/>
      <c r="AR1147" s="42"/>
      <c r="AS1147" s="3"/>
      <c r="AT1147" s="3"/>
      <c r="BB1147" s="8"/>
    </row>
    <row r="1148" spans="1:54">
      <c r="A1148" s="8"/>
      <c r="B1148" s="42"/>
      <c r="C1148" s="42"/>
      <c r="D1148" s="42"/>
      <c r="E1148" s="42"/>
      <c r="F1148" s="42"/>
      <c r="G1148" s="42"/>
      <c r="H1148" s="42"/>
      <c r="I1148" s="42"/>
      <c r="J1148" s="42"/>
      <c r="K1148" s="42"/>
      <c r="L1148" s="42"/>
      <c r="M1148" s="42"/>
      <c r="N1148" s="42"/>
      <c r="O1148" s="42"/>
      <c r="P1148" s="42"/>
      <c r="Q1148" s="42"/>
      <c r="R1148" s="42"/>
      <c r="S1148" s="42"/>
      <c r="T1148" s="42"/>
      <c r="U1148" s="42"/>
      <c r="V1148" s="42"/>
      <c r="W1148" s="42"/>
      <c r="X1148" s="42"/>
      <c r="Y1148" s="42"/>
      <c r="Z1148" s="42"/>
      <c r="AA1148" s="42"/>
      <c r="AB1148" s="42"/>
      <c r="AC1148" s="42"/>
      <c r="AD1148" s="42"/>
      <c r="AE1148" s="42"/>
      <c r="AF1148" s="42"/>
      <c r="AG1148" s="42"/>
      <c r="AH1148" s="42"/>
      <c r="AI1148" s="42"/>
      <c r="AJ1148" s="42"/>
      <c r="AK1148" s="42"/>
      <c r="AL1148" s="42"/>
      <c r="AM1148" s="3"/>
      <c r="AN1148" s="3"/>
      <c r="AO1148" s="3"/>
      <c r="AP1148" s="3"/>
      <c r="AQ1148" s="3"/>
      <c r="AR1148" s="42"/>
      <c r="AS1148" s="3"/>
      <c r="AT1148" s="3"/>
      <c r="BB1148" s="8"/>
    </row>
    <row r="1149" spans="1:54">
      <c r="A1149" s="8"/>
      <c r="B1149" s="42"/>
      <c r="C1149" s="42"/>
      <c r="D1149" s="42"/>
      <c r="E1149" s="42"/>
      <c r="F1149" s="42"/>
      <c r="G1149" s="42"/>
      <c r="H1149" s="42"/>
      <c r="I1149" s="42"/>
      <c r="J1149" s="42"/>
      <c r="K1149" s="42"/>
      <c r="L1149" s="42"/>
      <c r="M1149" s="42"/>
      <c r="N1149" s="42"/>
      <c r="O1149" s="42"/>
      <c r="P1149" s="42"/>
      <c r="Q1149" s="42"/>
      <c r="R1149" s="42"/>
      <c r="S1149" s="42"/>
      <c r="T1149" s="42"/>
      <c r="U1149" s="42"/>
      <c r="V1149" s="42"/>
      <c r="W1149" s="42"/>
      <c r="X1149" s="42"/>
      <c r="Y1149" s="42"/>
      <c r="Z1149" s="42"/>
      <c r="AA1149" s="42"/>
      <c r="AB1149" s="42"/>
      <c r="AC1149" s="42"/>
      <c r="AD1149" s="42"/>
      <c r="AE1149" s="42"/>
      <c r="AF1149" s="42"/>
      <c r="AG1149" s="42"/>
      <c r="AH1149" s="42"/>
      <c r="AI1149" s="42"/>
      <c r="AJ1149" s="42"/>
      <c r="AK1149" s="42"/>
      <c r="AL1149" s="42"/>
      <c r="AM1149" s="3"/>
      <c r="AN1149" s="3"/>
      <c r="AO1149" s="3"/>
      <c r="AP1149" s="3"/>
      <c r="AQ1149" s="3"/>
      <c r="AR1149" s="42"/>
      <c r="AS1149" s="3"/>
      <c r="AT1149" s="3"/>
      <c r="BB1149" s="8"/>
    </row>
    <row r="1150" spans="1:54">
      <c r="A1150" s="8"/>
      <c r="B1150" s="42"/>
      <c r="C1150" s="42"/>
      <c r="D1150" s="42"/>
      <c r="E1150" s="42"/>
      <c r="F1150" s="42"/>
      <c r="G1150" s="42"/>
      <c r="H1150" s="42"/>
      <c r="I1150" s="42"/>
      <c r="J1150" s="42"/>
      <c r="K1150" s="42"/>
      <c r="L1150" s="42"/>
      <c r="M1150" s="42"/>
      <c r="N1150" s="42"/>
      <c r="O1150" s="42"/>
      <c r="P1150" s="42"/>
      <c r="Q1150" s="42"/>
      <c r="R1150" s="42"/>
      <c r="S1150" s="42"/>
      <c r="T1150" s="42"/>
      <c r="U1150" s="42"/>
      <c r="V1150" s="42"/>
      <c r="W1150" s="42"/>
      <c r="X1150" s="42"/>
      <c r="Y1150" s="42"/>
      <c r="Z1150" s="42"/>
      <c r="AA1150" s="42"/>
      <c r="AB1150" s="42"/>
      <c r="AC1150" s="42"/>
      <c r="AD1150" s="42"/>
      <c r="AE1150" s="42"/>
      <c r="AF1150" s="42"/>
      <c r="AG1150" s="42"/>
      <c r="AH1150" s="42"/>
      <c r="AI1150" s="42"/>
      <c r="AJ1150" s="42"/>
      <c r="AK1150" s="42"/>
      <c r="AL1150" s="42"/>
      <c r="AM1150" s="3"/>
      <c r="AN1150" s="3"/>
      <c r="AO1150" s="3"/>
      <c r="AP1150" s="3"/>
      <c r="AQ1150" s="3"/>
      <c r="AR1150" s="42"/>
      <c r="AS1150" s="3"/>
      <c r="AT1150" s="3"/>
      <c r="BB1150" s="8"/>
    </row>
    <row r="1151" spans="1:54">
      <c r="A1151" s="8"/>
      <c r="B1151" s="42"/>
      <c r="C1151" s="42"/>
      <c r="D1151" s="42"/>
      <c r="E1151" s="42"/>
      <c r="F1151" s="42"/>
      <c r="G1151" s="42"/>
      <c r="H1151" s="42"/>
      <c r="I1151" s="42"/>
      <c r="J1151" s="42"/>
      <c r="K1151" s="42"/>
      <c r="L1151" s="42"/>
      <c r="M1151" s="42"/>
      <c r="N1151" s="42"/>
      <c r="O1151" s="42"/>
      <c r="P1151" s="42"/>
      <c r="Q1151" s="42"/>
      <c r="R1151" s="42"/>
      <c r="S1151" s="42"/>
      <c r="T1151" s="42"/>
      <c r="U1151" s="42"/>
      <c r="V1151" s="42"/>
      <c r="W1151" s="42"/>
      <c r="X1151" s="42"/>
      <c r="Y1151" s="42"/>
      <c r="Z1151" s="42"/>
      <c r="AA1151" s="42"/>
      <c r="AB1151" s="42"/>
      <c r="AC1151" s="42"/>
      <c r="AD1151" s="42"/>
      <c r="AE1151" s="42"/>
      <c r="AF1151" s="42"/>
      <c r="AG1151" s="42"/>
      <c r="AH1151" s="42"/>
      <c r="AI1151" s="42"/>
      <c r="AJ1151" s="42"/>
      <c r="AK1151" s="42"/>
      <c r="AL1151" s="42"/>
      <c r="AM1151" s="3"/>
      <c r="AN1151" s="3"/>
      <c r="AO1151" s="3"/>
      <c r="AP1151" s="3"/>
      <c r="AQ1151" s="3"/>
      <c r="AR1151" s="42"/>
      <c r="AS1151" s="3"/>
      <c r="AT1151" s="3"/>
      <c r="BB1151" s="8"/>
    </row>
    <row r="1152" spans="1:54">
      <c r="A1152" s="8"/>
      <c r="B1152" s="42"/>
      <c r="C1152" s="42"/>
      <c r="D1152" s="42"/>
      <c r="E1152" s="42"/>
      <c r="F1152" s="42"/>
      <c r="G1152" s="42"/>
      <c r="H1152" s="42"/>
      <c r="I1152" s="42"/>
      <c r="J1152" s="42"/>
      <c r="K1152" s="42"/>
      <c r="L1152" s="42"/>
      <c r="M1152" s="42"/>
      <c r="N1152" s="42"/>
      <c r="O1152" s="42"/>
      <c r="P1152" s="42"/>
      <c r="Q1152" s="42"/>
      <c r="R1152" s="42"/>
      <c r="S1152" s="42"/>
      <c r="T1152" s="42"/>
      <c r="U1152" s="42"/>
      <c r="V1152" s="42"/>
      <c r="W1152" s="42"/>
      <c r="X1152" s="42"/>
      <c r="Y1152" s="42"/>
      <c r="Z1152" s="42"/>
      <c r="AA1152" s="42"/>
      <c r="AB1152" s="42"/>
      <c r="AC1152" s="42"/>
      <c r="AD1152" s="42"/>
      <c r="AE1152" s="42"/>
      <c r="AF1152" s="42"/>
      <c r="AG1152" s="42"/>
      <c r="AH1152" s="42"/>
      <c r="AI1152" s="42"/>
      <c r="AJ1152" s="42"/>
      <c r="AK1152" s="42"/>
      <c r="AL1152" s="42"/>
      <c r="AM1152" s="3"/>
      <c r="AN1152" s="3"/>
      <c r="AO1152" s="3"/>
      <c r="AP1152" s="3"/>
      <c r="AQ1152" s="3"/>
      <c r="AR1152" s="42"/>
      <c r="AS1152" s="3"/>
      <c r="AT1152" s="3"/>
      <c r="BB1152" s="8"/>
    </row>
    <row r="1153" spans="1:54">
      <c r="A1153" s="8"/>
      <c r="B1153" s="42"/>
      <c r="C1153" s="42"/>
      <c r="D1153" s="42"/>
      <c r="E1153" s="42"/>
      <c r="F1153" s="42"/>
      <c r="G1153" s="42"/>
      <c r="H1153" s="42"/>
      <c r="I1153" s="42"/>
      <c r="J1153" s="42"/>
      <c r="K1153" s="42"/>
      <c r="L1153" s="42"/>
      <c r="M1153" s="42"/>
      <c r="N1153" s="42"/>
      <c r="O1153" s="42"/>
      <c r="P1153" s="42"/>
      <c r="Q1153" s="42"/>
      <c r="R1153" s="42"/>
      <c r="S1153" s="42"/>
      <c r="T1153" s="42"/>
      <c r="U1153" s="42"/>
      <c r="V1153" s="42"/>
      <c r="W1153" s="42"/>
      <c r="X1153" s="42"/>
      <c r="Y1153" s="42"/>
      <c r="Z1153" s="42"/>
      <c r="AA1153" s="42"/>
      <c r="AB1153" s="42"/>
      <c r="AC1153" s="42"/>
      <c r="AD1153" s="42"/>
      <c r="AE1153" s="42"/>
      <c r="AF1153" s="42"/>
      <c r="AG1153" s="42"/>
      <c r="AH1153" s="42"/>
      <c r="AI1153" s="42"/>
      <c r="AJ1153" s="42"/>
      <c r="AK1153" s="42"/>
      <c r="AL1153" s="42"/>
      <c r="AM1153" s="3"/>
      <c r="AN1153" s="3"/>
      <c r="AO1153" s="3"/>
      <c r="AP1153" s="3"/>
      <c r="AQ1153" s="3"/>
      <c r="AR1153" s="42"/>
      <c r="AS1153" s="3"/>
      <c r="AT1153" s="3"/>
      <c r="BB1153" s="8"/>
    </row>
    <row r="1154" spans="1:54">
      <c r="A1154" s="8"/>
      <c r="B1154" s="42"/>
      <c r="C1154" s="42"/>
      <c r="D1154" s="42"/>
      <c r="E1154" s="42"/>
      <c r="F1154" s="42"/>
      <c r="G1154" s="42"/>
      <c r="H1154" s="42"/>
      <c r="I1154" s="42"/>
      <c r="J1154" s="42"/>
      <c r="K1154" s="42"/>
      <c r="L1154" s="42"/>
      <c r="M1154" s="42"/>
      <c r="N1154" s="42"/>
      <c r="O1154" s="42"/>
      <c r="P1154" s="42"/>
      <c r="Q1154" s="42"/>
      <c r="R1154" s="42"/>
      <c r="S1154" s="42"/>
      <c r="T1154" s="42"/>
      <c r="U1154" s="42"/>
      <c r="V1154" s="42"/>
      <c r="W1154" s="42"/>
      <c r="X1154" s="42"/>
      <c r="Y1154" s="42"/>
      <c r="Z1154" s="42"/>
      <c r="AA1154" s="42"/>
      <c r="AB1154" s="42"/>
      <c r="AC1154" s="42"/>
      <c r="AD1154" s="42"/>
      <c r="AE1154" s="42"/>
      <c r="AF1154" s="42"/>
      <c r="AG1154" s="42"/>
      <c r="AH1154" s="42"/>
      <c r="AI1154" s="42"/>
      <c r="AJ1154" s="42"/>
      <c r="AK1154" s="42"/>
      <c r="AL1154" s="42"/>
      <c r="AM1154" s="3"/>
      <c r="AN1154" s="3"/>
      <c r="AO1154" s="3"/>
      <c r="AP1154" s="3"/>
      <c r="AQ1154" s="3"/>
      <c r="AR1154" s="42"/>
      <c r="AS1154" s="3"/>
      <c r="AT1154" s="3"/>
      <c r="BB1154" s="8"/>
    </row>
    <row r="1155" spans="1:54">
      <c r="A1155" s="8"/>
      <c r="B1155" s="42"/>
      <c r="C1155" s="42"/>
      <c r="D1155" s="42"/>
      <c r="E1155" s="42"/>
      <c r="F1155" s="42"/>
      <c r="G1155" s="42"/>
      <c r="H1155" s="42"/>
      <c r="I1155" s="42"/>
      <c r="J1155" s="42"/>
      <c r="K1155" s="42"/>
      <c r="L1155" s="42"/>
      <c r="M1155" s="42"/>
      <c r="N1155" s="42"/>
      <c r="O1155" s="42"/>
      <c r="P1155" s="42"/>
      <c r="Q1155" s="42"/>
      <c r="R1155" s="42"/>
      <c r="S1155" s="42"/>
      <c r="T1155" s="42"/>
      <c r="U1155" s="42"/>
      <c r="V1155" s="42"/>
      <c r="W1155" s="42"/>
      <c r="X1155" s="42"/>
      <c r="Y1155" s="42"/>
      <c r="Z1155" s="42"/>
      <c r="AA1155" s="42"/>
      <c r="AB1155" s="42"/>
      <c r="AC1155" s="42"/>
      <c r="AD1155" s="42"/>
      <c r="AE1155" s="42"/>
      <c r="AF1155" s="42"/>
      <c r="AG1155" s="42"/>
      <c r="AH1155" s="42"/>
      <c r="AI1155" s="42"/>
      <c r="AJ1155" s="42"/>
      <c r="AK1155" s="42"/>
      <c r="AL1155" s="42"/>
      <c r="AM1155" s="3"/>
      <c r="AN1155" s="3"/>
      <c r="AO1155" s="3"/>
      <c r="AP1155" s="3"/>
      <c r="AQ1155" s="3"/>
      <c r="AR1155" s="42"/>
      <c r="AS1155" s="3"/>
      <c r="AT1155" s="3"/>
      <c r="BB1155" s="8"/>
    </row>
    <row r="1156" spans="1:54">
      <c r="A1156" s="8"/>
      <c r="B1156" s="42"/>
      <c r="C1156" s="42"/>
      <c r="D1156" s="42"/>
      <c r="E1156" s="42"/>
      <c r="F1156" s="42"/>
      <c r="G1156" s="42"/>
      <c r="H1156" s="42"/>
      <c r="I1156" s="42"/>
      <c r="J1156" s="42"/>
      <c r="K1156" s="42"/>
      <c r="L1156" s="42"/>
      <c r="M1156" s="42"/>
      <c r="N1156" s="42"/>
      <c r="O1156" s="42"/>
      <c r="P1156" s="42"/>
      <c r="Q1156" s="42"/>
      <c r="R1156" s="42"/>
      <c r="S1156" s="42"/>
      <c r="T1156" s="42"/>
      <c r="U1156" s="42"/>
      <c r="V1156" s="42"/>
      <c r="W1156" s="42"/>
      <c r="X1156" s="42"/>
      <c r="Y1156" s="42"/>
      <c r="Z1156" s="42"/>
      <c r="AA1156" s="42"/>
      <c r="AB1156" s="42"/>
      <c r="AC1156" s="42"/>
      <c r="AD1156" s="42"/>
      <c r="AE1156" s="42"/>
      <c r="AF1156" s="42"/>
      <c r="AG1156" s="42"/>
      <c r="AH1156" s="42"/>
      <c r="AI1156" s="42"/>
      <c r="AJ1156" s="42"/>
      <c r="AK1156" s="42"/>
      <c r="AL1156" s="42"/>
      <c r="AM1156" s="3"/>
      <c r="AN1156" s="3"/>
      <c r="AO1156" s="3"/>
      <c r="AP1156" s="3"/>
      <c r="AQ1156" s="3"/>
      <c r="AR1156" s="42"/>
      <c r="AS1156" s="3"/>
      <c r="AT1156" s="3"/>
      <c r="BB1156" s="8"/>
    </row>
    <row r="1157" spans="1:54">
      <c r="A1157" s="8"/>
      <c r="B1157" s="42"/>
      <c r="C1157" s="42"/>
      <c r="D1157" s="42"/>
      <c r="E1157" s="42"/>
      <c r="F1157" s="42"/>
      <c r="G1157" s="42"/>
      <c r="H1157" s="42"/>
      <c r="I1157" s="42"/>
      <c r="J1157" s="42"/>
      <c r="K1157" s="42"/>
      <c r="L1157" s="42"/>
      <c r="M1157" s="42"/>
      <c r="N1157" s="42"/>
      <c r="O1157" s="42"/>
      <c r="P1157" s="42"/>
      <c r="Q1157" s="42"/>
      <c r="R1157" s="42"/>
      <c r="S1157" s="42"/>
      <c r="T1157" s="42"/>
      <c r="U1157" s="42"/>
      <c r="V1157" s="42"/>
      <c r="W1157" s="42"/>
      <c r="X1157" s="42"/>
      <c r="Y1157" s="42"/>
      <c r="Z1157" s="42"/>
      <c r="AA1157" s="42"/>
      <c r="AB1157" s="42"/>
      <c r="AC1157" s="42"/>
      <c r="AD1157" s="42"/>
      <c r="AE1157" s="42"/>
      <c r="AF1157" s="42"/>
      <c r="AG1157" s="42"/>
      <c r="AH1157" s="42"/>
      <c r="AI1157" s="42"/>
      <c r="AJ1157" s="42"/>
      <c r="AK1157" s="42"/>
      <c r="AL1157" s="42"/>
      <c r="AM1157" s="3"/>
      <c r="AN1157" s="3"/>
      <c r="AO1157" s="3"/>
      <c r="AP1157" s="3"/>
      <c r="AQ1157" s="3"/>
      <c r="AR1157" s="42"/>
      <c r="AS1157" s="3"/>
      <c r="AT1157" s="3"/>
      <c r="BB1157" s="8"/>
    </row>
    <row r="1158" spans="1:54">
      <c r="A1158" s="8"/>
      <c r="B1158" s="42"/>
      <c r="C1158" s="42"/>
      <c r="D1158" s="42"/>
      <c r="E1158" s="42"/>
      <c r="F1158" s="42"/>
      <c r="G1158" s="42"/>
      <c r="H1158" s="42"/>
      <c r="I1158" s="42"/>
      <c r="J1158" s="42"/>
      <c r="K1158" s="42"/>
      <c r="L1158" s="42"/>
      <c r="M1158" s="42"/>
      <c r="N1158" s="42"/>
      <c r="O1158" s="42"/>
      <c r="P1158" s="42"/>
      <c r="Q1158" s="42"/>
      <c r="R1158" s="42"/>
      <c r="S1158" s="42"/>
      <c r="T1158" s="42"/>
      <c r="U1158" s="42"/>
      <c r="V1158" s="42"/>
      <c r="W1158" s="42"/>
      <c r="X1158" s="42"/>
      <c r="Y1158" s="42"/>
      <c r="Z1158" s="42"/>
      <c r="AA1158" s="42"/>
      <c r="AB1158" s="42"/>
      <c r="AC1158" s="42"/>
      <c r="AD1158" s="42"/>
      <c r="AE1158" s="42"/>
      <c r="AF1158" s="42"/>
      <c r="AG1158" s="42"/>
      <c r="AH1158" s="42"/>
      <c r="AI1158" s="42"/>
      <c r="AJ1158" s="42"/>
      <c r="AK1158" s="42"/>
      <c r="AL1158" s="42"/>
      <c r="AM1158" s="3"/>
      <c r="AN1158" s="3"/>
      <c r="AO1158" s="3"/>
      <c r="AP1158" s="3"/>
      <c r="AQ1158" s="3"/>
      <c r="AR1158" s="42"/>
      <c r="AS1158" s="3"/>
      <c r="AT1158" s="3"/>
      <c r="BB1158" s="8"/>
    </row>
    <row r="1159" spans="1:54">
      <c r="A1159" s="8"/>
      <c r="B1159" s="42"/>
      <c r="C1159" s="42"/>
      <c r="D1159" s="42"/>
      <c r="E1159" s="42"/>
      <c r="F1159" s="42"/>
      <c r="G1159" s="42"/>
      <c r="H1159" s="42"/>
      <c r="I1159" s="42"/>
      <c r="J1159" s="42"/>
      <c r="K1159" s="42"/>
      <c r="L1159" s="42"/>
      <c r="M1159" s="42"/>
      <c r="N1159" s="42"/>
      <c r="O1159" s="42"/>
      <c r="P1159" s="42"/>
      <c r="Q1159" s="42"/>
      <c r="R1159" s="42"/>
      <c r="S1159" s="42"/>
      <c r="T1159" s="42"/>
      <c r="U1159" s="42"/>
      <c r="V1159" s="42"/>
      <c r="W1159" s="42"/>
      <c r="X1159" s="42"/>
      <c r="Y1159" s="42"/>
      <c r="Z1159" s="42"/>
      <c r="AA1159" s="42"/>
      <c r="AB1159" s="42"/>
      <c r="AC1159" s="42"/>
      <c r="AD1159" s="42"/>
      <c r="AE1159" s="42"/>
      <c r="AF1159" s="42"/>
      <c r="AG1159" s="42"/>
      <c r="AH1159" s="42"/>
      <c r="AI1159" s="42"/>
      <c r="AJ1159" s="42"/>
      <c r="AK1159" s="42"/>
      <c r="AL1159" s="42"/>
      <c r="AM1159" s="3"/>
      <c r="AN1159" s="3"/>
      <c r="AO1159" s="3"/>
      <c r="AP1159" s="3"/>
      <c r="AQ1159" s="3"/>
      <c r="AR1159" s="42"/>
      <c r="AS1159" s="3"/>
      <c r="AT1159" s="3"/>
      <c r="BB1159" s="8"/>
    </row>
    <row r="1160" spans="1:54">
      <c r="A1160" s="8"/>
      <c r="B1160" s="42"/>
      <c r="C1160" s="42"/>
      <c r="D1160" s="42"/>
      <c r="E1160" s="42"/>
      <c r="F1160" s="42"/>
      <c r="G1160" s="42"/>
      <c r="H1160" s="42"/>
      <c r="I1160" s="42"/>
      <c r="J1160" s="42"/>
      <c r="K1160" s="42"/>
      <c r="L1160" s="42"/>
      <c r="M1160" s="42"/>
      <c r="N1160" s="42"/>
      <c r="O1160" s="42"/>
      <c r="P1160" s="42"/>
      <c r="Q1160" s="42"/>
      <c r="R1160" s="42"/>
      <c r="S1160" s="42"/>
      <c r="T1160" s="42"/>
      <c r="U1160" s="42"/>
      <c r="V1160" s="42"/>
      <c r="W1160" s="42"/>
      <c r="X1160" s="42"/>
      <c r="Y1160" s="42"/>
      <c r="Z1160" s="42"/>
      <c r="AA1160" s="42"/>
      <c r="AB1160" s="42"/>
      <c r="AC1160" s="42"/>
      <c r="AD1160" s="42"/>
      <c r="AE1160" s="42"/>
      <c r="AF1160" s="42"/>
      <c r="AG1160" s="42"/>
      <c r="AH1160" s="42"/>
      <c r="AI1160" s="42"/>
      <c r="AJ1160" s="42"/>
      <c r="AK1160" s="42"/>
      <c r="AL1160" s="42"/>
      <c r="AM1160" s="3"/>
      <c r="AN1160" s="3"/>
      <c r="AO1160" s="3"/>
      <c r="AP1160" s="3"/>
      <c r="AQ1160" s="3"/>
      <c r="AR1160" s="42"/>
      <c r="AS1160" s="3"/>
      <c r="AT1160" s="3"/>
      <c r="BB1160" s="8"/>
    </row>
    <row r="1161" spans="1:54">
      <c r="A1161" s="8"/>
      <c r="B1161" s="42"/>
      <c r="C1161" s="42"/>
      <c r="D1161" s="42"/>
      <c r="E1161" s="42"/>
      <c r="F1161" s="42"/>
      <c r="G1161" s="42"/>
      <c r="H1161" s="42"/>
      <c r="I1161" s="42"/>
      <c r="J1161" s="42"/>
      <c r="K1161" s="42"/>
      <c r="L1161" s="42"/>
      <c r="M1161" s="42"/>
      <c r="N1161" s="42"/>
      <c r="O1161" s="42"/>
      <c r="P1161" s="42"/>
      <c r="Q1161" s="42"/>
      <c r="R1161" s="42"/>
      <c r="S1161" s="42"/>
      <c r="T1161" s="42"/>
      <c r="U1161" s="42"/>
      <c r="V1161" s="42"/>
      <c r="W1161" s="42"/>
      <c r="X1161" s="42"/>
      <c r="Y1161" s="42"/>
      <c r="Z1161" s="42"/>
      <c r="AA1161" s="42"/>
      <c r="AB1161" s="42"/>
      <c r="AC1161" s="42"/>
      <c r="AD1161" s="42"/>
      <c r="AE1161" s="42"/>
      <c r="AF1161" s="42"/>
      <c r="AG1161" s="42"/>
      <c r="AH1161" s="42"/>
      <c r="AI1161" s="42"/>
      <c r="AJ1161" s="42"/>
      <c r="AK1161" s="42"/>
      <c r="AL1161" s="42"/>
      <c r="AM1161" s="3"/>
      <c r="AN1161" s="3"/>
      <c r="AO1161" s="3"/>
      <c r="AP1161" s="3"/>
      <c r="AQ1161" s="3"/>
      <c r="AR1161" s="42"/>
      <c r="AS1161" s="3"/>
      <c r="AT1161" s="3"/>
      <c r="BB1161" s="8"/>
    </row>
    <row r="1162" spans="1:54">
      <c r="A1162" s="8"/>
      <c r="B1162" s="42"/>
      <c r="C1162" s="42"/>
      <c r="D1162" s="42"/>
      <c r="E1162" s="42"/>
      <c r="F1162" s="42"/>
      <c r="G1162" s="42"/>
      <c r="H1162" s="42"/>
      <c r="I1162" s="42"/>
      <c r="J1162" s="42"/>
      <c r="K1162" s="42"/>
      <c r="L1162" s="42"/>
      <c r="M1162" s="42"/>
      <c r="N1162" s="42"/>
      <c r="O1162" s="42"/>
      <c r="P1162" s="42"/>
      <c r="Q1162" s="42"/>
      <c r="R1162" s="42"/>
      <c r="S1162" s="42"/>
      <c r="T1162" s="42"/>
      <c r="U1162" s="42"/>
      <c r="V1162" s="42"/>
      <c r="W1162" s="42"/>
      <c r="X1162" s="42"/>
      <c r="Y1162" s="42"/>
      <c r="Z1162" s="42"/>
      <c r="AA1162" s="42"/>
      <c r="AB1162" s="42"/>
      <c r="AC1162" s="42"/>
      <c r="AD1162" s="42"/>
      <c r="AE1162" s="42"/>
      <c r="AF1162" s="42"/>
      <c r="AG1162" s="42"/>
      <c r="AH1162" s="42"/>
      <c r="AI1162" s="42"/>
      <c r="AJ1162" s="42"/>
      <c r="AK1162" s="42"/>
      <c r="AL1162" s="42"/>
      <c r="AM1162" s="3"/>
      <c r="AN1162" s="3"/>
      <c r="AO1162" s="3"/>
      <c r="AP1162" s="3"/>
      <c r="AQ1162" s="3"/>
      <c r="AR1162" s="42"/>
      <c r="AS1162" s="3"/>
      <c r="AT1162" s="3"/>
      <c r="BB1162" s="8"/>
    </row>
    <row r="1163" spans="1:54">
      <c r="A1163" s="8"/>
      <c r="B1163" s="42"/>
      <c r="C1163" s="42"/>
      <c r="D1163" s="42"/>
      <c r="E1163" s="42"/>
      <c r="F1163" s="42"/>
      <c r="G1163" s="42"/>
      <c r="H1163" s="42"/>
      <c r="I1163" s="42"/>
      <c r="J1163" s="42"/>
      <c r="K1163" s="42"/>
      <c r="L1163" s="42"/>
      <c r="M1163" s="42"/>
      <c r="N1163" s="42"/>
      <c r="O1163" s="42"/>
      <c r="P1163" s="42"/>
      <c r="Q1163" s="42"/>
      <c r="R1163" s="42"/>
      <c r="S1163" s="42"/>
      <c r="T1163" s="42"/>
      <c r="U1163" s="42"/>
      <c r="V1163" s="42"/>
      <c r="W1163" s="42"/>
      <c r="X1163" s="42"/>
      <c r="Y1163" s="42"/>
      <c r="Z1163" s="42"/>
      <c r="AA1163" s="42"/>
      <c r="AB1163" s="42"/>
      <c r="AC1163" s="42"/>
      <c r="AD1163" s="42"/>
      <c r="AE1163" s="42"/>
      <c r="AF1163" s="42"/>
      <c r="AG1163" s="42"/>
      <c r="AH1163" s="42"/>
      <c r="AI1163" s="42"/>
      <c r="AJ1163" s="42"/>
      <c r="AK1163" s="42"/>
      <c r="AL1163" s="42"/>
      <c r="AM1163" s="3"/>
      <c r="AN1163" s="3"/>
      <c r="AO1163" s="3"/>
      <c r="AP1163" s="3"/>
      <c r="AQ1163" s="3"/>
      <c r="AR1163" s="42"/>
      <c r="AS1163" s="3"/>
      <c r="AT1163" s="3"/>
      <c r="BB1163" s="8"/>
    </row>
    <row r="1164" spans="1:54">
      <c r="A1164" s="8"/>
      <c r="B1164" s="42"/>
      <c r="C1164" s="42"/>
      <c r="D1164" s="42"/>
      <c r="E1164" s="42"/>
      <c r="F1164" s="42"/>
      <c r="G1164" s="42"/>
      <c r="H1164" s="42"/>
      <c r="I1164" s="42"/>
      <c r="J1164" s="42"/>
      <c r="K1164" s="42"/>
      <c r="L1164" s="42"/>
      <c r="M1164" s="42"/>
      <c r="N1164" s="42"/>
      <c r="O1164" s="42"/>
      <c r="P1164" s="42"/>
      <c r="Q1164" s="42"/>
      <c r="R1164" s="42"/>
      <c r="S1164" s="42"/>
      <c r="T1164" s="42"/>
      <c r="U1164" s="42"/>
      <c r="V1164" s="42"/>
      <c r="W1164" s="42"/>
      <c r="X1164" s="42"/>
      <c r="Y1164" s="42"/>
      <c r="Z1164" s="42"/>
      <c r="AA1164" s="42"/>
      <c r="AB1164" s="42"/>
      <c r="AC1164" s="42"/>
      <c r="AD1164" s="42"/>
      <c r="AE1164" s="42"/>
      <c r="AF1164" s="42"/>
      <c r="AG1164" s="42"/>
      <c r="AH1164" s="42"/>
      <c r="AI1164" s="42"/>
      <c r="AJ1164" s="42"/>
      <c r="AK1164" s="42"/>
      <c r="AL1164" s="42"/>
      <c r="AM1164" s="3"/>
      <c r="AN1164" s="3"/>
      <c r="AO1164" s="3"/>
      <c r="AP1164" s="3"/>
      <c r="AQ1164" s="3"/>
      <c r="AR1164" s="42"/>
      <c r="AS1164" s="3"/>
      <c r="AT1164" s="3"/>
      <c r="BB1164" s="8"/>
    </row>
    <row r="1165" spans="1:54">
      <c r="A1165" s="8"/>
      <c r="B1165" s="42"/>
      <c r="C1165" s="42"/>
      <c r="D1165" s="42"/>
      <c r="E1165" s="42"/>
      <c r="F1165" s="42"/>
      <c r="G1165" s="42"/>
      <c r="H1165" s="42"/>
      <c r="I1165" s="42"/>
      <c r="J1165" s="42"/>
      <c r="K1165" s="42"/>
      <c r="L1165" s="42"/>
      <c r="M1165" s="42"/>
      <c r="N1165" s="42"/>
      <c r="O1165" s="42"/>
      <c r="P1165" s="42"/>
      <c r="Q1165" s="42"/>
      <c r="R1165" s="42"/>
      <c r="S1165" s="42"/>
      <c r="T1165" s="42"/>
      <c r="U1165" s="42"/>
      <c r="V1165" s="42"/>
      <c r="W1165" s="42"/>
      <c r="X1165" s="42"/>
      <c r="Y1165" s="42"/>
      <c r="Z1165" s="42"/>
      <c r="AA1165" s="42"/>
      <c r="AB1165" s="42"/>
      <c r="AC1165" s="42"/>
      <c r="AD1165" s="42"/>
      <c r="AE1165" s="42"/>
      <c r="AF1165" s="42"/>
      <c r="AG1165" s="42"/>
      <c r="AH1165" s="42"/>
      <c r="AI1165" s="42"/>
      <c r="AJ1165" s="42"/>
      <c r="AK1165" s="42"/>
      <c r="AL1165" s="42"/>
      <c r="AM1165" s="3"/>
      <c r="AN1165" s="3"/>
      <c r="AO1165" s="3"/>
      <c r="AP1165" s="3"/>
      <c r="AQ1165" s="3"/>
      <c r="AR1165" s="42"/>
      <c r="AS1165" s="3"/>
      <c r="AT1165" s="3"/>
      <c r="BB1165" s="8"/>
    </row>
    <row r="1166" spans="1:54">
      <c r="A1166" s="8"/>
      <c r="B1166" s="42"/>
      <c r="C1166" s="42"/>
      <c r="D1166" s="42"/>
      <c r="E1166" s="42"/>
      <c r="F1166" s="42"/>
      <c r="G1166" s="42"/>
      <c r="H1166" s="42"/>
      <c r="I1166" s="42"/>
      <c r="J1166" s="42"/>
      <c r="K1166" s="42"/>
      <c r="L1166" s="42"/>
      <c r="M1166" s="42"/>
      <c r="N1166" s="42"/>
      <c r="O1166" s="42"/>
      <c r="P1166" s="42"/>
      <c r="Q1166" s="42"/>
      <c r="R1166" s="42"/>
      <c r="S1166" s="42"/>
      <c r="T1166" s="42"/>
      <c r="U1166" s="42"/>
      <c r="V1166" s="42"/>
      <c r="W1166" s="42"/>
      <c r="X1166" s="42"/>
      <c r="Y1166" s="42"/>
      <c r="Z1166" s="42"/>
      <c r="AA1166" s="42"/>
      <c r="AB1166" s="42"/>
      <c r="AC1166" s="42"/>
      <c r="AD1166" s="42"/>
      <c r="AE1166" s="42"/>
      <c r="AF1166" s="42"/>
      <c r="AG1166" s="42"/>
      <c r="AH1166" s="42"/>
      <c r="AI1166" s="42"/>
      <c r="AJ1166" s="42"/>
      <c r="AK1166" s="42"/>
      <c r="AL1166" s="42"/>
      <c r="AM1166" s="3"/>
      <c r="AN1166" s="3"/>
      <c r="AO1166" s="3"/>
      <c r="AP1166" s="3"/>
      <c r="AQ1166" s="3"/>
      <c r="AR1166" s="42"/>
      <c r="AS1166" s="3"/>
      <c r="AT1166" s="3"/>
      <c r="BB1166" s="8"/>
    </row>
    <row r="1167" spans="1:54">
      <c r="A1167" s="8"/>
      <c r="B1167" s="42"/>
      <c r="C1167" s="42"/>
      <c r="D1167" s="42"/>
      <c r="E1167" s="42"/>
      <c r="F1167" s="42"/>
      <c r="G1167" s="42"/>
      <c r="H1167" s="42"/>
      <c r="I1167" s="42"/>
      <c r="J1167" s="42"/>
      <c r="K1167" s="42"/>
      <c r="L1167" s="42"/>
      <c r="M1167" s="42"/>
      <c r="N1167" s="42"/>
      <c r="O1167" s="42"/>
      <c r="P1167" s="42"/>
      <c r="Q1167" s="42"/>
      <c r="R1167" s="42"/>
      <c r="S1167" s="42"/>
      <c r="T1167" s="42"/>
      <c r="U1167" s="42"/>
      <c r="V1167" s="42"/>
      <c r="W1167" s="42"/>
      <c r="X1167" s="42"/>
      <c r="Y1167" s="42"/>
      <c r="Z1167" s="42"/>
      <c r="AA1167" s="42"/>
      <c r="AB1167" s="42"/>
      <c r="AC1167" s="42"/>
      <c r="AD1167" s="42"/>
      <c r="AE1167" s="42"/>
      <c r="AF1167" s="42"/>
      <c r="AG1167" s="42"/>
      <c r="AH1167" s="42"/>
      <c r="AI1167" s="42"/>
      <c r="AJ1167" s="42"/>
      <c r="AK1167" s="42"/>
      <c r="AL1167" s="42"/>
      <c r="AM1167" s="3"/>
      <c r="AN1167" s="3"/>
      <c r="AO1167" s="3"/>
      <c r="AP1167" s="3"/>
      <c r="AQ1167" s="3"/>
      <c r="AR1167" s="42"/>
      <c r="AS1167" s="3"/>
      <c r="AT1167" s="3"/>
      <c r="BB1167" s="8"/>
    </row>
    <row r="1168" spans="1:54">
      <c r="A1168" s="8"/>
      <c r="B1168" s="42"/>
      <c r="C1168" s="42"/>
      <c r="D1168" s="42"/>
      <c r="E1168" s="42"/>
      <c r="F1168" s="42"/>
      <c r="G1168" s="42"/>
      <c r="H1168" s="42"/>
      <c r="I1168" s="42"/>
      <c r="J1168" s="42"/>
      <c r="K1168" s="42"/>
      <c r="L1168" s="42"/>
      <c r="M1168" s="42"/>
      <c r="N1168" s="42"/>
      <c r="O1168" s="42"/>
      <c r="P1168" s="42"/>
      <c r="Q1168" s="42"/>
      <c r="R1168" s="42"/>
      <c r="S1168" s="42"/>
      <c r="T1168" s="42"/>
      <c r="U1168" s="42"/>
      <c r="V1168" s="42"/>
      <c r="W1168" s="42"/>
      <c r="X1168" s="42"/>
      <c r="Y1168" s="42"/>
      <c r="Z1168" s="42"/>
      <c r="AA1168" s="42"/>
      <c r="AB1168" s="42"/>
      <c r="AC1168" s="42"/>
      <c r="AD1168" s="42"/>
      <c r="AE1168" s="42"/>
      <c r="AF1168" s="42"/>
      <c r="AG1168" s="42"/>
      <c r="AH1168" s="42"/>
      <c r="AI1168" s="42"/>
      <c r="AJ1168" s="42"/>
      <c r="AK1168" s="42"/>
      <c r="AL1168" s="42"/>
      <c r="AM1168" s="3"/>
      <c r="AN1168" s="3"/>
      <c r="AO1168" s="3"/>
      <c r="AP1168" s="3"/>
      <c r="AQ1168" s="3"/>
      <c r="AR1168" s="42"/>
      <c r="AS1168" s="3"/>
      <c r="AT1168" s="3"/>
      <c r="BB1168" s="8"/>
    </row>
    <row r="1169" spans="1:54">
      <c r="A1169" s="8"/>
      <c r="B1169" s="42"/>
      <c r="C1169" s="42"/>
      <c r="D1169" s="42"/>
      <c r="E1169" s="42"/>
      <c r="F1169" s="42"/>
      <c r="G1169" s="42"/>
      <c r="H1169" s="42"/>
      <c r="I1169" s="42"/>
      <c r="J1169" s="42"/>
      <c r="K1169" s="42"/>
      <c r="L1169" s="42"/>
      <c r="M1169" s="42"/>
      <c r="N1169" s="42"/>
      <c r="O1169" s="42"/>
      <c r="P1169" s="42"/>
      <c r="Q1169" s="42"/>
      <c r="R1169" s="42"/>
      <c r="S1169" s="42"/>
      <c r="T1169" s="42"/>
      <c r="U1169" s="42"/>
      <c r="V1169" s="42"/>
      <c r="W1169" s="42"/>
      <c r="X1169" s="42"/>
      <c r="Y1169" s="42"/>
      <c r="Z1169" s="42"/>
      <c r="AA1169" s="42"/>
      <c r="AB1169" s="42"/>
      <c r="AC1169" s="42"/>
      <c r="AD1169" s="42"/>
      <c r="AE1169" s="42"/>
      <c r="AF1169" s="42"/>
      <c r="AG1169" s="42"/>
      <c r="AH1169" s="42"/>
      <c r="AI1169" s="42"/>
      <c r="AJ1169" s="42"/>
      <c r="AK1169" s="42"/>
      <c r="AL1169" s="42"/>
      <c r="AM1169" s="3"/>
      <c r="AN1169" s="3"/>
      <c r="AO1169" s="3"/>
      <c r="AP1169" s="3"/>
      <c r="AQ1169" s="3"/>
      <c r="AR1169" s="42"/>
      <c r="AS1169" s="3"/>
      <c r="AT1169" s="3"/>
      <c r="BB1169" s="8"/>
    </row>
    <row r="1170" spans="1:54">
      <c r="A1170" s="8"/>
      <c r="B1170" s="42"/>
      <c r="C1170" s="42"/>
      <c r="D1170" s="42"/>
      <c r="E1170" s="42"/>
      <c r="F1170" s="42"/>
      <c r="G1170" s="42"/>
      <c r="H1170" s="42"/>
      <c r="I1170" s="42"/>
      <c r="J1170" s="42"/>
      <c r="K1170" s="42"/>
      <c r="L1170" s="42"/>
      <c r="M1170" s="42"/>
      <c r="N1170" s="42"/>
      <c r="O1170" s="42"/>
      <c r="P1170" s="42"/>
      <c r="Q1170" s="42"/>
      <c r="R1170" s="42"/>
      <c r="S1170" s="42"/>
      <c r="T1170" s="42"/>
      <c r="U1170" s="42"/>
      <c r="V1170" s="42"/>
      <c r="W1170" s="42"/>
      <c r="X1170" s="42"/>
      <c r="Y1170" s="42"/>
      <c r="Z1170" s="42"/>
      <c r="AA1170" s="42"/>
      <c r="AB1170" s="42"/>
      <c r="AC1170" s="42"/>
      <c r="AD1170" s="42"/>
      <c r="AE1170" s="42"/>
      <c r="AF1170" s="42"/>
      <c r="AG1170" s="42"/>
      <c r="AH1170" s="42"/>
      <c r="AI1170" s="42"/>
      <c r="AJ1170" s="42"/>
      <c r="AK1170" s="42"/>
      <c r="AL1170" s="42"/>
      <c r="AM1170" s="3"/>
      <c r="AN1170" s="3"/>
      <c r="AO1170" s="3"/>
      <c r="AP1170" s="3"/>
      <c r="AQ1170" s="3"/>
      <c r="AR1170" s="42"/>
      <c r="AS1170" s="3"/>
      <c r="AT1170" s="3"/>
      <c r="BB1170" s="8"/>
    </row>
    <row r="1171" spans="1:54">
      <c r="A1171" s="8"/>
      <c r="B1171" s="42"/>
      <c r="C1171" s="42"/>
      <c r="D1171" s="42"/>
      <c r="E1171" s="42"/>
      <c r="F1171" s="42"/>
      <c r="G1171" s="42"/>
      <c r="H1171" s="42"/>
      <c r="I1171" s="42"/>
      <c r="J1171" s="42"/>
      <c r="K1171" s="42"/>
      <c r="L1171" s="42"/>
      <c r="M1171" s="42"/>
      <c r="N1171" s="42"/>
      <c r="O1171" s="42"/>
      <c r="P1171" s="42"/>
      <c r="Q1171" s="42"/>
      <c r="R1171" s="42"/>
      <c r="S1171" s="42"/>
      <c r="T1171" s="42"/>
      <c r="U1171" s="42"/>
      <c r="V1171" s="42"/>
      <c r="W1171" s="42"/>
      <c r="X1171" s="42"/>
      <c r="Y1171" s="42"/>
      <c r="Z1171" s="42"/>
      <c r="AA1171" s="42"/>
      <c r="AB1171" s="42"/>
      <c r="AC1171" s="42"/>
      <c r="AD1171" s="42"/>
      <c r="AE1171" s="42"/>
      <c r="AF1171" s="42"/>
      <c r="AG1171" s="42"/>
      <c r="AH1171" s="42"/>
      <c r="AI1171" s="42"/>
      <c r="AJ1171" s="42"/>
      <c r="AK1171" s="42"/>
      <c r="AL1171" s="42"/>
      <c r="AM1171" s="3"/>
      <c r="AN1171" s="3"/>
      <c r="AO1171" s="3"/>
      <c r="AP1171" s="3"/>
      <c r="AQ1171" s="3"/>
      <c r="AR1171" s="42"/>
      <c r="AS1171" s="3"/>
      <c r="AT1171" s="3"/>
      <c r="BB1171" s="8"/>
    </row>
    <row r="1172" spans="1:54">
      <c r="A1172" s="8"/>
      <c r="B1172" s="42"/>
      <c r="C1172" s="42"/>
      <c r="D1172" s="42"/>
      <c r="E1172" s="42"/>
      <c r="F1172" s="42"/>
      <c r="G1172" s="42"/>
      <c r="H1172" s="42"/>
      <c r="I1172" s="42"/>
      <c r="J1172" s="42"/>
      <c r="K1172" s="42"/>
      <c r="L1172" s="42"/>
      <c r="M1172" s="42"/>
      <c r="N1172" s="42"/>
      <c r="O1172" s="42"/>
      <c r="P1172" s="42"/>
      <c r="Q1172" s="42"/>
      <c r="R1172" s="42"/>
      <c r="S1172" s="42"/>
      <c r="T1172" s="42"/>
      <c r="U1172" s="42"/>
      <c r="V1172" s="42"/>
      <c r="W1172" s="42"/>
      <c r="X1172" s="42"/>
      <c r="Y1172" s="42"/>
      <c r="Z1172" s="42"/>
      <c r="AA1172" s="42"/>
      <c r="AB1172" s="42"/>
      <c r="AC1172" s="42"/>
      <c r="AD1172" s="42"/>
      <c r="AE1172" s="42"/>
      <c r="AF1172" s="42"/>
      <c r="AG1172" s="42"/>
      <c r="AH1172" s="42"/>
      <c r="AI1172" s="42"/>
      <c r="AJ1172" s="42"/>
      <c r="AK1172" s="42"/>
      <c r="AL1172" s="42"/>
      <c r="AM1172" s="3"/>
      <c r="AN1172" s="3"/>
      <c r="AO1172" s="3"/>
      <c r="AP1172" s="3"/>
      <c r="AQ1172" s="3"/>
      <c r="AR1172" s="42"/>
      <c r="AS1172" s="3"/>
      <c r="AT1172" s="3"/>
      <c r="BB1172" s="8"/>
    </row>
    <row r="1173" spans="1:54">
      <c r="A1173" s="8"/>
      <c r="B1173" s="42"/>
      <c r="C1173" s="42"/>
      <c r="D1173" s="42"/>
      <c r="E1173" s="42"/>
      <c r="F1173" s="42"/>
      <c r="G1173" s="42"/>
      <c r="H1173" s="42"/>
      <c r="I1173" s="42"/>
      <c r="J1173" s="42"/>
      <c r="K1173" s="42"/>
      <c r="L1173" s="42"/>
      <c r="M1173" s="42"/>
      <c r="N1173" s="42"/>
      <c r="O1173" s="42"/>
      <c r="P1173" s="42"/>
      <c r="Q1173" s="42"/>
      <c r="R1173" s="42"/>
      <c r="S1173" s="42"/>
      <c r="T1173" s="42"/>
      <c r="U1173" s="42"/>
      <c r="V1173" s="42"/>
      <c r="W1173" s="42"/>
      <c r="X1173" s="42"/>
      <c r="Y1173" s="42"/>
      <c r="Z1173" s="42"/>
      <c r="AA1173" s="42"/>
      <c r="AB1173" s="42"/>
      <c r="AC1173" s="42"/>
      <c r="AD1173" s="42"/>
      <c r="AE1173" s="42"/>
      <c r="AF1173" s="42"/>
      <c r="AG1173" s="42"/>
      <c r="AH1173" s="42"/>
      <c r="AI1173" s="42"/>
      <c r="AJ1173" s="42"/>
      <c r="AK1173" s="42"/>
      <c r="AL1173" s="42"/>
      <c r="AM1173" s="3"/>
      <c r="AN1173" s="3"/>
      <c r="AO1173" s="3"/>
      <c r="AP1173" s="3"/>
      <c r="AQ1173" s="3"/>
      <c r="AR1173" s="42"/>
      <c r="AS1173" s="3"/>
      <c r="AT1173" s="3"/>
      <c r="BB1173" s="8"/>
    </row>
    <row r="1174" spans="1:54">
      <c r="A1174" s="8"/>
      <c r="B1174" s="42"/>
      <c r="C1174" s="42"/>
      <c r="D1174" s="42"/>
      <c r="E1174" s="42"/>
      <c r="F1174" s="42"/>
      <c r="G1174" s="42"/>
      <c r="H1174" s="42"/>
      <c r="I1174" s="42"/>
      <c r="J1174" s="42"/>
      <c r="K1174" s="42"/>
      <c r="L1174" s="42"/>
      <c r="M1174" s="42"/>
      <c r="N1174" s="42"/>
      <c r="O1174" s="42"/>
      <c r="P1174" s="42"/>
      <c r="Q1174" s="42"/>
      <c r="R1174" s="42"/>
      <c r="S1174" s="42"/>
      <c r="T1174" s="42"/>
      <c r="U1174" s="42"/>
      <c r="V1174" s="42"/>
      <c r="W1174" s="42"/>
      <c r="X1174" s="42"/>
      <c r="Y1174" s="42"/>
      <c r="Z1174" s="42"/>
      <c r="AA1174" s="42"/>
      <c r="AB1174" s="42"/>
      <c r="AC1174" s="42"/>
      <c r="AD1174" s="42"/>
      <c r="AE1174" s="42"/>
      <c r="AF1174" s="42"/>
      <c r="AG1174" s="42"/>
      <c r="AH1174" s="42"/>
      <c r="AI1174" s="42"/>
      <c r="AJ1174" s="42"/>
      <c r="AK1174" s="42"/>
      <c r="AL1174" s="42"/>
      <c r="AM1174" s="3"/>
      <c r="AN1174" s="3"/>
      <c r="AO1174" s="3"/>
      <c r="AP1174" s="3"/>
      <c r="AQ1174" s="3"/>
      <c r="AR1174" s="42"/>
      <c r="AS1174" s="3"/>
      <c r="AT1174" s="3"/>
      <c r="BB1174" s="8"/>
    </row>
    <row r="1175" spans="1:54">
      <c r="A1175" s="8"/>
      <c r="B1175" s="42"/>
      <c r="C1175" s="42"/>
      <c r="D1175" s="42"/>
      <c r="E1175" s="42"/>
      <c r="F1175" s="42"/>
      <c r="G1175" s="42"/>
      <c r="H1175" s="42"/>
      <c r="I1175" s="42"/>
      <c r="J1175" s="42"/>
      <c r="K1175" s="42"/>
      <c r="L1175" s="42"/>
      <c r="M1175" s="42"/>
      <c r="N1175" s="42"/>
      <c r="O1175" s="42"/>
      <c r="P1175" s="42"/>
      <c r="Q1175" s="42"/>
      <c r="R1175" s="42"/>
      <c r="S1175" s="42"/>
      <c r="T1175" s="42"/>
      <c r="U1175" s="42"/>
      <c r="V1175" s="42"/>
      <c r="W1175" s="42"/>
      <c r="X1175" s="42"/>
      <c r="Y1175" s="42"/>
      <c r="Z1175" s="42"/>
      <c r="AA1175" s="42"/>
      <c r="AB1175" s="42"/>
      <c r="AC1175" s="42"/>
      <c r="AD1175" s="42"/>
      <c r="AE1175" s="42"/>
      <c r="AF1175" s="42"/>
      <c r="AG1175" s="42"/>
      <c r="AH1175" s="42"/>
      <c r="AI1175" s="42"/>
      <c r="AJ1175" s="42"/>
      <c r="AK1175" s="42"/>
      <c r="AL1175" s="42"/>
      <c r="AM1175" s="3"/>
      <c r="AN1175" s="3"/>
      <c r="AO1175" s="3"/>
      <c r="AP1175" s="3"/>
      <c r="AQ1175" s="3"/>
      <c r="AR1175" s="42"/>
      <c r="AS1175" s="3"/>
      <c r="AT1175" s="3"/>
      <c r="BB1175" s="8"/>
    </row>
    <row r="1176" spans="1:54">
      <c r="A1176" s="8"/>
      <c r="B1176" s="42"/>
      <c r="C1176" s="42"/>
      <c r="D1176" s="42"/>
      <c r="E1176" s="42"/>
      <c r="F1176" s="42"/>
      <c r="G1176" s="42"/>
      <c r="H1176" s="42"/>
      <c r="I1176" s="42"/>
      <c r="J1176" s="42"/>
      <c r="K1176" s="42"/>
      <c r="L1176" s="42"/>
      <c r="M1176" s="42"/>
      <c r="N1176" s="42"/>
      <c r="O1176" s="42"/>
      <c r="P1176" s="42"/>
      <c r="Q1176" s="42"/>
      <c r="R1176" s="42"/>
      <c r="S1176" s="42"/>
      <c r="T1176" s="42"/>
      <c r="U1176" s="42"/>
      <c r="V1176" s="42"/>
      <c r="W1176" s="42"/>
      <c r="X1176" s="42"/>
      <c r="Y1176" s="42"/>
      <c r="Z1176" s="42"/>
      <c r="AA1176" s="42"/>
      <c r="AB1176" s="42"/>
      <c r="AC1176" s="42"/>
      <c r="AD1176" s="42"/>
      <c r="AE1176" s="42"/>
      <c r="AF1176" s="42"/>
      <c r="AG1176" s="42"/>
      <c r="AH1176" s="42"/>
      <c r="AI1176" s="42"/>
      <c r="AJ1176" s="42"/>
      <c r="AK1176" s="42"/>
      <c r="AL1176" s="42"/>
      <c r="AM1176" s="3"/>
      <c r="AN1176" s="3"/>
      <c r="AO1176" s="3"/>
      <c r="AP1176" s="3"/>
      <c r="AQ1176" s="3"/>
      <c r="AR1176" s="42"/>
      <c r="AS1176" s="3"/>
      <c r="AT1176" s="3"/>
      <c r="BB1176" s="8"/>
    </row>
    <row r="1177" spans="1:54">
      <c r="A1177" s="8"/>
      <c r="B1177" s="42"/>
      <c r="C1177" s="42"/>
      <c r="D1177" s="42"/>
      <c r="E1177" s="42"/>
      <c r="F1177" s="42"/>
      <c r="G1177" s="42"/>
      <c r="H1177" s="42"/>
      <c r="I1177" s="42"/>
      <c r="J1177" s="42"/>
      <c r="K1177" s="42"/>
      <c r="L1177" s="42"/>
      <c r="M1177" s="42"/>
      <c r="N1177" s="42"/>
      <c r="O1177" s="42"/>
      <c r="P1177" s="42"/>
      <c r="Q1177" s="42"/>
      <c r="R1177" s="42"/>
      <c r="S1177" s="42"/>
      <c r="T1177" s="42"/>
      <c r="U1177" s="42"/>
      <c r="V1177" s="42"/>
      <c r="W1177" s="42"/>
      <c r="X1177" s="42"/>
      <c r="Y1177" s="42"/>
      <c r="Z1177" s="42"/>
      <c r="AA1177" s="42"/>
      <c r="AB1177" s="42"/>
      <c r="AC1177" s="42"/>
      <c r="AD1177" s="42"/>
      <c r="AE1177" s="42"/>
      <c r="AF1177" s="42"/>
      <c r="AG1177" s="42"/>
      <c r="AH1177" s="42"/>
      <c r="AI1177" s="42"/>
      <c r="AJ1177" s="42"/>
      <c r="AK1177" s="42"/>
      <c r="AL1177" s="42"/>
      <c r="AM1177" s="3"/>
      <c r="AN1177" s="3"/>
      <c r="AO1177" s="3"/>
      <c r="AP1177" s="3"/>
      <c r="AQ1177" s="3"/>
      <c r="AR1177" s="42"/>
      <c r="AS1177" s="3"/>
      <c r="AT1177" s="3"/>
      <c r="BB1177" s="8"/>
    </row>
    <row r="1178" spans="1:54">
      <c r="A1178" s="8"/>
      <c r="B1178" s="42"/>
      <c r="C1178" s="42"/>
      <c r="D1178" s="42"/>
      <c r="E1178" s="42"/>
      <c r="F1178" s="42"/>
      <c r="G1178" s="42"/>
      <c r="H1178" s="42"/>
      <c r="I1178" s="42"/>
      <c r="J1178" s="42"/>
      <c r="K1178" s="42"/>
      <c r="L1178" s="42"/>
      <c r="M1178" s="42"/>
      <c r="N1178" s="42"/>
      <c r="O1178" s="42"/>
      <c r="P1178" s="42"/>
      <c r="Q1178" s="42"/>
      <c r="R1178" s="42"/>
      <c r="S1178" s="42"/>
      <c r="T1178" s="42"/>
      <c r="U1178" s="42"/>
      <c r="V1178" s="42"/>
      <c r="W1178" s="42"/>
      <c r="X1178" s="42"/>
      <c r="Y1178" s="42"/>
      <c r="Z1178" s="42"/>
      <c r="AA1178" s="42"/>
      <c r="AB1178" s="42"/>
      <c r="AC1178" s="42"/>
      <c r="AD1178" s="42"/>
      <c r="AE1178" s="42"/>
      <c r="AF1178" s="42"/>
      <c r="AG1178" s="42"/>
      <c r="AH1178" s="42"/>
      <c r="AI1178" s="42"/>
      <c r="AJ1178" s="42"/>
      <c r="AK1178" s="42"/>
      <c r="AL1178" s="42"/>
      <c r="AM1178" s="3"/>
      <c r="AN1178" s="3"/>
      <c r="AO1178" s="3"/>
      <c r="AP1178" s="3"/>
      <c r="AQ1178" s="3"/>
      <c r="AR1178" s="42"/>
      <c r="AS1178" s="3"/>
      <c r="AT1178" s="3"/>
      <c r="BB1178" s="8"/>
    </row>
    <row r="1179" spans="1:54">
      <c r="A1179" s="8"/>
      <c r="B1179" s="42"/>
      <c r="C1179" s="42"/>
      <c r="D1179" s="42"/>
      <c r="E1179" s="42"/>
      <c r="F1179" s="42"/>
      <c r="G1179" s="42"/>
      <c r="H1179" s="42"/>
      <c r="I1179" s="42"/>
      <c r="J1179" s="42"/>
      <c r="K1179" s="42"/>
      <c r="L1179" s="42"/>
      <c r="M1179" s="42"/>
      <c r="N1179" s="42"/>
      <c r="O1179" s="42"/>
      <c r="P1179" s="42"/>
      <c r="Q1179" s="42"/>
      <c r="R1179" s="42"/>
      <c r="S1179" s="42"/>
      <c r="T1179" s="42"/>
      <c r="U1179" s="42"/>
      <c r="V1179" s="42"/>
      <c r="W1179" s="42"/>
      <c r="X1179" s="42"/>
      <c r="Y1179" s="42"/>
      <c r="Z1179" s="42"/>
      <c r="AA1179" s="42"/>
      <c r="AB1179" s="42"/>
      <c r="AC1179" s="42"/>
      <c r="AD1179" s="42"/>
      <c r="AE1179" s="42"/>
      <c r="AF1179" s="42"/>
      <c r="AG1179" s="42"/>
      <c r="AH1179" s="42"/>
      <c r="AI1179" s="42"/>
      <c r="AJ1179" s="42"/>
      <c r="AK1179" s="42"/>
      <c r="AL1179" s="42"/>
      <c r="AM1179" s="3"/>
      <c r="AN1179" s="3"/>
      <c r="AO1179" s="3"/>
      <c r="AP1179" s="3"/>
      <c r="AQ1179" s="3"/>
      <c r="AR1179" s="42"/>
      <c r="AS1179" s="3"/>
      <c r="AT1179" s="3"/>
      <c r="BB1179" s="8"/>
    </row>
    <row r="1180" spans="1:54">
      <c r="A1180" s="8"/>
      <c r="B1180" s="42"/>
      <c r="C1180" s="42"/>
      <c r="D1180" s="42"/>
      <c r="E1180" s="42"/>
      <c r="F1180" s="42"/>
      <c r="G1180" s="42"/>
      <c r="H1180" s="42"/>
      <c r="I1180" s="42"/>
      <c r="J1180" s="42"/>
      <c r="K1180" s="42"/>
      <c r="L1180" s="42"/>
      <c r="M1180" s="42"/>
      <c r="N1180" s="42"/>
      <c r="O1180" s="42"/>
      <c r="P1180" s="42"/>
      <c r="Q1180" s="42"/>
      <c r="R1180" s="42"/>
      <c r="S1180" s="42"/>
      <c r="T1180" s="42"/>
      <c r="U1180" s="42"/>
      <c r="V1180" s="42"/>
      <c r="W1180" s="42"/>
      <c r="X1180" s="42"/>
      <c r="Y1180" s="42"/>
      <c r="Z1180" s="42"/>
      <c r="AA1180" s="42"/>
      <c r="AB1180" s="42"/>
      <c r="AC1180" s="42"/>
      <c r="AD1180" s="42"/>
      <c r="AE1180" s="42"/>
      <c r="AF1180" s="42"/>
      <c r="AG1180" s="42"/>
      <c r="AH1180" s="42"/>
      <c r="AI1180" s="42"/>
      <c r="AJ1180" s="42"/>
      <c r="AK1180" s="42"/>
      <c r="AL1180" s="42"/>
      <c r="AM1180" s="3"/>
      <c r="AN1180" s="3"/>
      <c r="AO1180" s="3"/>
      <c r="AP1180" s="3"/>
      <c r="AQ1180" s="3"/>
      <c r="AR1180" s="42"/>
      <c r="AS1180" s="3"/>
      <c r="AT1180" s="3"/>
      <c r="BB1180" s="8"/>
    </row>
    <row r="1181" spans="1:54">
      <c r="A1181" s="8"/>
      <c r="B1181" s="42"/>
      <c r="C1181" s="42"/>
      <c r="D1181" s="42"/>
      <c r="E1181" s="42"/>
      <c r="F1181" s="42"/>
      <c r="G1181" s="42"/>
      <c r="H1181" s="42"/>
      <c r="I1181" s="42"/>
      <c r="J1181" s="42"/>
      <c r="K1181" s="42"/>
      <c r="L1181" s="42"/>
      <c r="M1181" s="42"/>
      <c r="N1181" s="42"/>
      <c r="O1181" s="42"/>
      <c r="P1181" s="42"/>
      <c r="Q1181" s="42"/>
      <c r="R1181" s="42"/>
      <c r="S1181" s="42"/>
      <c r="T1181" s="42"/>
      <c r="U1181" s="42"/>
      <c r="V1181" s="42"/>
      <c r="W1181" s="42"/>
      <c r="X1181" s="42"/>
      <c r="Y1181" s="42"/>
      <c r="Z1181" s="42"/>
      <c r="AA1181" s="42"/>
      <c r="AB1181" s="42"/>
      <c r="AC1181" s="42"/>
      <c r="AD1181" s="42"/>
      <c r="AE1181" s="42"/>
      <c r="AF1181" s="42"/>
      <c r="AG1181" s="42"/>
      <c r="AH1181" s="42"/>
      <c r="AI1181" s="42"/>
      <c r="AJ1181" s="42"/>
      <c r="AK1181" s="42"/>
      <c r="AL1181" s="42"/>
      <c r="AM1181" s="3"/>
      <c r="AN1181" s="3"/>
      <c r="AO1181" s="3"/>
      <c r="AP1181" s="3"/>
      <c r="AQ1181" s="3"/>
      <c r="AR1181" s="42"/>
      <c r="AS1181" s="3"/>
      <c r="AT1181" s="3"/>
      <c r="BB1181" s="8"/>
    </row>
    <row r="1182" spans="1:54">
      <c r="A1182" s="8"/>
      <c r="B1182" s="42"/>
      <c r="C1182" s="42"/>
      <c r="D1182" s="42"/>
      <c r="E1182" s="42"/>
      <c r="F1182" s="42"/>
      <c r="G1182" s="42"/>
      <c r="H1182" s="42"/>
      <c r="I1182" s="42"/>
      <c r="J1182" s="42"/>
      <c r="K1182" s="42"/>
      <c r="L1182" s="42"/>
      <c r="M1182" s="42"/>
      <c r="N1182" s="42"/>
      <c r="O1182" s="42"/>
      <c r="P1182" s="42"/>
      <c r="Q1182" s="42"/>
      <c r="R1182" s="42"/>
      <c r="S1182" s="42"/>
      <c r="T1182" s="42"/>
      <c r="U1182" s="42"/>
      <c r="V1182" s="42"/>
      <c r="W1182" s="42"/>
      <c r="X1182" s="42"/>
      <c r="Y1182" s="42"/>
      <c r="Z1182" s="42"/>
      <c r="AA1182" s="42"/>
      <c r="AB1182" s="42"/>
      <c r="AC1182" s="42"/>
      <c r="AD1182" s="42"/>
      <c r="AE1182" s="42"/>
      <c r="AF1182" s="42"/>
      <c r="AG1182" s="42"/>
      <c r="AH1182" s="42"/>
      <c r="AI1182" s="42"/>
      <c r="AJ1182" s="42"/>
      <c r="AK1182" s="42"/>
      <c r="AL1182" s="42"/>
      <c r="AM1182" s="3"/>
      <c r="AN1182" s="3"/>
      <c r="AO1182" s="3"/>
      <c r="AP1182" s="3"/>
      <c r="AQ1182" s="3"/>
      <c r="AR1182" s="42"/>
      <c r="AS1182" s="3"/>
      <c r="AT1182" s="3"/>
      <c r="BB1182" s="8"/>
    </row>
    <row r="1183" spans="1:54">
      <c r="A1183" s="8"/>
      <c r="B1183" s="42"/>
      <c r="C1183" s="42"/>
      <c r="D1183" s="42"/>
      <c r="E1183" s="42"/>
      <c r="F1183" s="42"/>
      <c r="G1183" s="42"/>
      <c r="H1183" s="42"/>
      <c r="I1183" s="42"/>
      <c r="J1183" s="42"/>
      <c r="K1183" s="42"/>
      <c r="L1183" s="42"/>
      <c r="M1183" s="42"/>
      <c r="N1183" s="42"/>
      <c r="O1183" s="42"/>
      <c r="P1183" s="42"/>
      <c r="Q1183" s="42"/>
      <c r="R1183" s="42"/>
      <c r="S1183" s="42"/>
      <c r="T1183" s="42"/>
      <c r="U1183" s="42"/>
      <c r="V1183" s="42"/>
      <c r="W1183" s="42"/>
      <c r="X1183" s="42"/>
      <c r="Y1183" s="42"/>
      <c r="Z1183" s="42"/>
      <c r="AA1183" s="42"/>
      <c r="AB1183" s="42"/>
      <c r="AC1183" s="42"/>
      <c r="AD1183" s="42"/>
      <c r="AE1183" s="42"/>
      <c r="AF1183" s="42"/>
      <c r="AG1183" s="42"/>
      <c r="AH1183" s="42"/>
      <c r="AI1183" s="42"/>
      <c r="AJ1183" s="42"/>
      <c r="AK1183" s="42"/>
      <c r="AL1183" s="42"/>
      <c r="AM1183" s="3"/>
      <c r="AN1183" s="3"/>
      <c r="AO1183" s="3"/>
      <c r="AP1183" s="3"/>
      <c r="AQ1183" s="3"/>
      <c r="AR1183" s="42"/>
      <c r="AS1183" s="3"/>
      <c r="AT1183" s="3"/>
      <c r="BB1183" s="8"/>
    </row>
    <row r="1184" spans="1:54">
      <c r="A1184" s="8"/>
      <c r="B1184" s="42"/>
      <c r="C1184" s="42"/>
      <c r="D1184" s="42"/>
      <c r="E1184" s="42"/>
      <c r="F1184" s="42"/>
      <c r="G1184" s="42"/>
      <c r="H1184" s="42"/>
      <c r="I1184" s="42"/>
      <c r="J1184" s="42"/>
      <c r="K1184" s="42"/>
      <c r="L1184" s="42"/>
      <c r="M1184" s="42"/>
      <c r="N1184" s="42"/>
      <c r="O1184" s="42"/>
      <c r="P1184" s="42"/>
      <c r="Q1184" s="42"/>
      <c r="R1184" s="42"/>
      <c r="S1184" s="42"/>
      <c r="T1184" s="42"/>
      <c r="U1184" s="42"/>
      <c r="V1184" s="42"/>
      <c r="W1184" s="42"/>
      <c r="X1184" s="42"/>
      <c r="Y1184" s="42"/>
      <c r="Z1184" s="42"/>
      <c r="AA1184" s="42"/>
      <c r="AB1184" s="42"/>
      <c r="AC1184" s="42"/>
      <c r="AD1184" s="42"/>
      <c r="AE1184" s="42"/>
      <c r="AF1184" s="42"/>
      <c r="AG1184" s="42"/>
      <c r="AH1184" s="42"/>
      <c r="AI1184" s="42"/>
      <c r="AJ1184" s="42"/>
      <c r="AK1184" s="42"/>
      <c r="AL1184" s="42"/>
      <c r="AM1184" s="3"/>
      <c r="AN1184" s="3"/>
      <c r="AO1184" s="3"/>
      <c r="AP1184" s="3"/>
      <c r="AQ1184" s="3"/>
      <c r="AR1184" s="42"/>
      <c r="AS1184" s="3"/>
      <c r="AT1184" s="3"/>
      <c r="BB1184" s="8"/>
    </row>
    <row r="1185" spans="1:54">
      <c r="A1185" s="8"/>
      <c r="B1185" s="42"/>
      <c r="C1185" s="42"/>
      <c r="D1185" s="42"/>
      <c r="E1185" s="42"/>
      <c r="F1185" s="42"/>
      <c r="G1185" s="42"/>
      <c r="H1185" s="42"/>
      <c r="I1185" s="42"/>
      <c r="J1185" s="42"/>
      <c r="K1185" s="42"/>
      <c r="L1185" s="42"/>
      <c r="M1185" s="42"/>
      <c r="N1185" s="42"/>
      <c r="O1185" s="42"/>
      <c r="P1185" s="42"/>
      <c r="Q1185" s="42"/>
      <c r="R1185" s="42"/>
      <c r="S1185" s="42"/>
      <c r="T1185" s="42"/>
      <c r="U1185" s="42"/>
      <c r="V1185" s="42"/>
      <c r="W1185" s="42"/>
      <c r="X1185" s="42"/>
      <c r="Y1185" s="42"/>
      <c r="Z1185" s="42"/>
      <c r="AA1185" s="42"/>
      <c r="AB1185" s="42"/>
      <c r="AC1185" s="42"/>
      <c r="AD1185" s="42"/>
      <c r="AE1185" s="42"/>
      <c r="AF1185" s="42"/>
      <c r="AG1185" s="42"/>
      <c r="AH1185" s="42"/>
      <c r="AI1185" s="42"/>
      <c r="AJ1185" s="42"/>
      <c r="AK1185" s="42"/>
      <c r="AL1185" s="42"/>
      <c r="AM1185" s="3"/>
      <c r="AN1185" s="3"/>
      <c r="AO1185" s="3"/>
      <c r="AP1185" s="3"/>
      <c r="AQ1185" s="3"/>
      <c r="AR1185" s="42"/>
      <c r="AS1185" s="3"/>
      <c r="AT1185" s="3"/>
      <c r="BB1185" s="8"/>
    </row>
    <row r="1186" spans="1:54">
      <c r="A1186" s="8"/>
      <c r="B1186" s="42"/>
      <c r="C1186" s="42"/>
      <c r="D1186" s="42"/>
      <c r="E1186" s="42"/>
      <c r="F1186" s="42"/>
      <c r="G1186" s="42"/>
      <c r="H1186" s="42"/>
      <c r="I1186" s="42"/>
      <c r="J1186" s="42"/>
      <c r="K1186" s="42"/>
      <c r="L1186" s="42"/>
      <c r="M1186" s="42"/>
      <c r="N1186" s="42"/>
      <c r="O1186" s="42"/>
      <c r="P1186" s="42"/>
      <c r="Q1186" s="42"/>
      <c r="R1186" s="42"/>
      <c r="S1186" s="42"/>
      <c r="T1186" s="42"/>
      <c r="U1186" s="42"/>
      <c r="V1186" s="42"/>
      <c r="W1186" s="42"/>
      <c r="X1186" s="42"/>
      <c r="Y1186" s="42"/>
      <c r="Z1186" s="42"/>
      <c r="AA1186" s="42"/>
      <c r="AB1186" s="42"/>
      <c r="AC1186" s="42"/>
      <c r="AD1186" s="42"/>
      <c r="AE1186" s="42"/>
      <c r="AF1186" s="42"/>
      <c r="AG1186" s="42"/>
      <c r="AH1186" s="42"/>
      <c r="AI1186" s="42"/>
      <c r="AJ1186" s="42"/>
      <c r="AK1186" s="42"/>
      <c r="AL1186" s="42"/>
      <c r="AM1186" s="3"/>
      <c r="AN1186" s="3"/>
      <c r="AO1186" s="3"/>
      <c r="AP1186" s="3"/>
      <c r="AQ1186" s="3"/>
      <c r="AR1186" s="42"/>
      <c r="AS1186" s="3"/>
      <c r="AT1186" s="3"/>
      <c r="BB1186" s="8"/>
    </row>
    <row r="1187" spans="1:54">
      <c r="A1187" s="8"/>
      <c r="B1187" s="42"/>
      <c r="C1187" s="42"/>
      <c r="D1187" s="42"/>
      <c r="E1187" s="42"/>
      <c r="F1187" s="42"/>
      <c r="G1187" s="42"/>
      <c r="H1187" s="42"/>
      <c r="I1187" s="42"/>
      <c r="J1187" s="42"/>
      <c r="K1187" s="42"/>
      <c r="L1187" s="42"/>
      <c r="M1187" s="42"/>
      <c r="N1187" s="42"/>
      <c r="O1187" s="42"/>
      <c r="P1187" s="42"/>
      <c r="Q1187" s="42"/>
      <c r="R1187" s="42"/>
      <c r="S1187" s="42"/>
      <c r="T1187" s="42"/>
      <c r="U1187" s="42"/>
      <c r="V1187" s="42"/>
      <c r="W1187" s="42"/>
      <c r="X1187" s="42"/>
      <c r="Y1187" s="42"/>
      <c r="Z1187" s="42"/>
      <c r="AA1187" s="42"/>
      <c r="AB1187" s="42"/>
      <c r="AC1187" s="42"/>
      <c r="AD1187" s="42"/>
      <c r="AE1187" s="42"/>
      <c r="AF1187" s="42"/>
      <c r="AG1187" s="42"/>
      <c r="AH1187" s="42"/>
      <c r="AI1187" s="42"/>
      <c r="AJ1187" s="42"/>
      <c r="AK1187" s="42"/>
      <c r="AL1187" s="42"/>
      <c r="AM1187" s="3"/>
      <c r="AN1187" s="3"/>
      <c r="AO1187" s="3"/>
      <c r="AP1187" s="3"/>
      <c r="AQ1187" s="3"/>
      <c r="AR1187" s="42"/>
      <c r="AS1187" s="3"/>
      <c r="AT1187" s="3"/>
      <c r="BB1187" s="8"/>
    </row>
    <row r="1188" spans="1:54">
      <c r="A1188" s="8"/>
      <c r="B1188" s="42"/>
      <c r="C1188" s="42"/>
      <c r="D1188" s="42"/>
      <c r="E1188" s="42"/>
      <c r="F1188" s="42"/>
      <c r="G1188" s="42"/>
      <c r="H1188" s="42"/>
      <c r="I1188" s="42"/>
      <c r="J1188" s="42"/>
      <c r="K1188" s="42"/>
      <c r="L1188" s="42"/>
      <c r="M1188" s="42"/>
      <c r="N1188" s="42"/>
      <c r="O1188" s="42"/>
      <c r="P1188" s="42"/>
      <c r="Q1188" s="42"/>
      <c r="R1188" s="42"/>
      <c r="S1188" s="42"/>
      <c r="T1188" s="42"/>
      <c r="U1188" s="42"/>
      <c r="V1188" s="42"/>
      <c r="W1188" s="42"/>
      <c r="X1188" s="42"/>
      <c r="Y1188" s="42"/>
      <c r="Z1188" s="42"/>
      <c r="AA1188" s="42"/>
      <c r="AB1188" s="42"/>
      <c r="AC1188" s="42"/>
      <c r="AD1188" s="42"/>
      <c r="AE1188" s="42"/>
      <c r="AF1188" s="42"/>
      <c r="AG1188" s="42"/>
      <c r="AH1188" s="42"/>
      <c r="AI1188" s="42"/>
      <c r="AJ1188" s="42"/>
      <c r="AK1188" s="42"/>
      <c r="AL1188" s="42"/>
      <c r="AM1188" s="3"/>
      <c r="AN1188" s="3"/>
      <c r="AO1188" s="3"/>
      <c r="AP1188" s="3"/>
      <c r="AQ1188" s="3"/>
      <c r="AR1188" s="42"/>
      <c r="AS1188" s="3"/>
      <c r="AT1188" s="3"/>
      <c r="BB1188" s="8"/>
    </row>
    <row r="1189" spans="1:54">
      <c r="A1189" s="8"/>
      <c r="B1189" s="42"/>
      <c r="C1189" s="42"/>
      <c r="D1189" s="42"/>
      <c r="E1189" s="42"/>
      <c r="F1189" s="42"/>
      <c r="G1189" s="42"/>
      <c r="H1189" s="42"/>
      <c r="I1189" s="42"/>
      <c r="J1189" s="42"/>
      <c r="K1189" s="42"/>
      <c r="L1189" s="42"/>
      <c r="M1189" s="42"/>
      <c r="N1189" s="42"/>
      <c r="O1189" s="42"/>
      <c r="P1189" s="42"/>
      <c r="Q1189" s="42"/>
      <c r="R1189" s="42"/>
      <c r="S1189" s="42"/>
      <c r="T1189" s="42"/>
      <c r="U1189" s="42"/>
      <c r="V1189" s="42"/>
      <c r="W1189" s="42"/>
      <c r="X1189" s="42"/>
      <c r="Y1189" s="42"/>
      <c r="Z1189" s="42"/>
      <c r="AA1189" s="42"/>
      <c r="AB1189" s="42"/>
      <c r="AC1189" s="42"/>
      <c r="AD1189" s="42"/>
      <c r="AE1189" s="42"/>
      <c r="AF1189" s="42"/>
      <c r="AG1189" s="42"/>
      <c r="AH1189" s="42"/>
      <c r="AI1189" s="42"/>
      <c r="AJ1189" s="42"/>
      <c r="AK1189" s="42"/>
      <c r="AL1189" s="42"/>
      <c r="AM1189" s="3"/>
      <c r="AN1189" s="3"/>
      <c r="AO1189" s="3"/>
      <c r="AP1189" s="3"/>
      <c r="AQ1189" s="3"/>
      <c r="AR1189" s="42"/>
      <c r="AS1189" s="3"/>
      <c r="AT1189" s="3"/>
      <c r="BB1189" s="8"/>
    </row>
    <row r="1190" spans="1:54">
      <c r="A1190" s="8"/>
      <c r="B1190" s="42"/>
      <c r="C1190" s="42"/>
      <c r="D1190" s="42"/>
      <c r="E1190" s="42"/>
      <c r="F1190" s="42"/>
      <c r="G1190" s="42"/>
      <c r="H1190" s="42"/>
      <c r="I1190" s="42"/>
      <c r="J1190" s="42"/>
      <c r="K1190" s="42"/>
      <c r="L1190" s="42"/>
      <c r="M1190" s="42"/>
      <c r="N1190" s="42"/>
      <c r="O1190" s="42"/>
      <c r="P1190" s="42"/>
      <c r="Q1190" s="42"/>
      <c r="R1190" s="42"/>
      <c r="S1190" s="42"/>
      <c r="T1190" s="42"/>
      <c r="U1190" s="42"/>
      <c r="V1190" s="42"/>
      <c r="W1190" s="42"/>
      <c r="X1190" s="42"/>
      <c r="Y1190" s="42"/>
      <c r="Z1190" s="42"/>
      <c r="AA1190" s="42"/>
      <c r="AB1190" s="42"/>
      <c r="AC1190" s="42"/>
      <c r="AD1190" s="42"/>
      <c r="AE1190" s="42"/>
      <c r="AF1190" s="42"/>
      <c r="AG1190" s="42"/>
      <c r="AH1190" s="42"/>
      <c r="AI1190" s="42"/>
      <c r="AJ1190" s="42"/>
      <c r="AK1190" s="42"/>
      <c r="AL1190" s="42"/>
      <c r="AM1190" s="3"/>
      <c r="AN1190" s="3"/>
      <c r="AO1190" s="3"/>
      <c r="AP1190" s="3"/>
      <c r="AQ1190" s="3"/>
      <c r="AR1190" s="42"/>
      <c r="AS1190" s="3"/>
      <c r="AT1190" s="3"/>
      <c r="BB1190" s="8"/>
    </row>
    <row r="1191" spans="1:54">
      <c r="A1191" s="8"/>
      <c r="B1191" s="42"/>
      <c r="C1191" s="42"/>
      <c r="D1191" s="42"/>
      <c r="E1191" s="42"/>
      <c r="F1191" s="42"/>
      <c r="G1191" s="42"/>
      <c r="H1191" s="42"/>
      <c r="I1191" s="42"/>
      <c r="J1191" s="42"/>
      <c r="K1191" s="42"/>
      <c r="L1191" s="42"/>
      <c r="M1191" s="42"/>
      <c r="N1191" s="42"/>
      <c r="O1191" s="42"/>
      <c r="P1191" s="42"/>
      <c r="Q1191" s="42"/>
      <c r="R1191" s="42"/>
      <c r="S1191" s="42"/>
      <c r="T1191" s="42"/>
      <c r="U1191" s="42"/>
      <c r="V1191" s="42"/>
      <c r="W1191" s="42"/>
      <c r="X1191" s="42"/>
      <c r="Y1191" s="42"/>
      <c r="Z1191" s="42"/>
      <c r="AA1191" s="42"/>
      <c r="AB1191" s="42"/>
      <c r="AC1191" s="42"/>
      <c r="AD1191" s="42"/>
      <c r="AE1191" s="42"/>
      <c r="AF1191" s="42"/>
      <c r="AG1191" s="42"/>
      <c r="AH1191" s="42"/>
      <c r="AI1191" s="42"/>
      <c r="AJ1191" s="42"/>
      <c r="AK1191" s="42"/>
      <c r="AL1191" s="42"/>
      <c r="AM1191" s="3"/>
      <c r="AN1191" s="3"/>
      <c r="AO1191" s="3"/>
      <c r="AP1191" s="3"/>
      <c r="AQ1191" s="3"/>
      <c r="AR1191" s="42"/>
      <c r="AS1191" s="3"/>
      <c r="AT1191" s="3"/>
      <c r="BB1191" s="8"/>
    </row>
    <row r="1192" spans="1:54">
      <c r="A1192" s="8"/>
      <c r="B1192" s="42"/>
      <c r="C1192" s="42"/>
      <c r="D1192" s="42"/>
      <c r="E1192" s="42"/>
      <c r="F1192" s="42"/>
      <c r="G1192" s="42"/>
      <c r="H1192" s="42"/>
      <c r="I1192" s="42"/>
      <c r="J1192" s="42"/>
      <c r="K1192" s="42"/>
      <c r="L1192" s="42"/>
      <c r="M1192" s="42"/>
      <c r="N1192" s="42"/>
      <c r="O1192" s="42"/>
      <c r="P1192" s="42"/>
      <c r="Q1192" s="42"/>
      <c r="R1192" s="42"/>
      <c r="S1192" s="42"/>
      <c r="T1192" s="42"/>
      <c r="U1192" s="42"/>
      <c r="V1192" s="42"/>
      <c r="W1192" s="42"/>
      <c r="X1192" s="42"/>
      <c r="Y1192" s="42"/>
      <c r="Z1192" s="42"/>
      <c r="AA1192" s="42"/>
      <c r="AB1192" s="42"/>
      <c r="AC1192" s="42"/>
      <c r="AD1192" s="42"/>
      <c r="AE1192" s="42"/>
      <c r="AF1192" s="42"/>
      <c r="AG1192" s="42"/>
      <c r="AH1192" s="42"/>
      <c r="AI1192" s="42"/>
      <c r="AJ1192" s="42"/>
      <c r="AK1192" s="42"/>
      <c r="AL1192" s="42"/>
      <c r="AM1192" s="3"/>
      <c r="AN1192" s="3"/>
      <c r="AO1192" s="3"/>
      <c r="AP1192" s="3"/>
      <c r="AQ1192" s="3"/>
      <c r="AR1192" s="42"/>
      <c r="AS1192" s="3"/>
      <c r="AT1192" s="3"/>
      <c r="BB1192" s="8"/>
    </row>
    <row r="1193" spans="1:54">
      <c r="A1193" s="8"/>
      <c r="B1193" s="42"/>
      <c r="C1193" s="42"/>
      <c r="D1193" s="42"/>
      <c r="E1193" s="42"/>
      <c r="F1193" s="42"/>
      <c r="G1193" s="42"/>
      <c r="H1193" s="42"/>
      <c r="I1193" s="42"/>
      <c r="J1193" s="42"/>
      <c r="K1193" s="42"/>
      <c r="L1193" s="42"/>
      <c r="M1193" s="42"/>
      <c r="N1193" s="42"/>
      <c r="O1193" s="42"/>
      <c r="P1193" s="42"/>
      <c r="Q1193" s="42"/>
      <c r="R1193" s="42"/>
      <c r="S1193" s="42"/>
      <c r="T1193" s="42"/>
      <c r="U1193" s="42"/>
      <c r="V1193" s="42"/>
      <c r="W1193" s="42"/>
      <c r="X1193" s="42"/>
      <c r="Y1193" s="42"/>
      <c r="Z1193" s="42"/>
      <c r="AA1193" s="42"/>
      <c r="AB1193" s="42"/>
      <c r="AC1193" s="42"/>
      <c r="AD1193" s="42"/>
      <c r="AE1193" s="42"/>
      <c r="AF1193" s="42"/>
      <c r="AG1193" s="42"/>
      <c r="AH1193" s="42"/>
      <c r="AI1193" s="42"/>
      <c r="AJ1193" s="42"/>
      <c r="AK1193" s="42"/>
      <c r="AL1193" s="42"/>
      <c r="AM1193" s="3"/>
      <c r="AN1193" s="3"/>
      <c r="AO1193" s="3"/>
      <c r="AP1193" s="3"/>
      <c r="AQ1193" s="3"/>
      <c r="AR1193" s="42"/>
      <c r="AS1193" s="3"/>
      <c r="AT1193" s="3"/>
      <c r="BB1193" s="8"/>
    </row>
    <row r="1194" spans="1:54">
      <c r="A1194" s="8"/>
      <c r="B1194" s="42"/>
      <c r="C1194" s="42"/>
      <c r="D1194" s="42"/>
      <c r="E1194" s="42"/>
      <c r="F1194" s="42"/>
      <c r="G1194" s="42"/>
      <c r="H1194" s="42"/>
      <c r="I1194" s="42"/>
      <c r="J1194" s="42"/>
      <c r="K1194" s="42"/>
      <c r="L1194" s="42"/>
      <c r="M1194" s="42"/>
      <c r="N1194" s="42"/>
      <c r="O1194" s="42"/>
      <c r="P1194" s="42"/>
      <c r="Q1194" s="42"/>
      <c r="R1194" s="42"/>
      <c r="S1194" s="42"/>
      <c r="T1194" s="42"/>
      <c r="U1194" s="42"/>
      <c r="V1194" s="42"/>
      <c r="W1194" s="42"/>
      <c r="X1194" s="42"/>
      <c r="Y1194" s="42"/>
      <c r="Z1194" s="42"/>
      <c r="AA1194" s="42"/>
      <c r="AB1194" s="42"/>
      <c r="AC1194" s="42"/>
      <c r="AD1194" s="42"/>
      <c r="AE1194" s="42"/>
      <c r="AF1194" s="42"/>
      <c r="AG1194" s="42"/>
      <c r="AH1194" s="42"/>
      <c r="AI1194" s="42"/>
      <c r="AJ1194" s="42"/>
      <c r="AK1194" s="42"/>
      <c r="AL1194" s="42"/>
      <c r="AM1194" s="3"/>
      <c r="AN1194" s="3"/>
      <c r="AO1194" s="3"/>
      <c r="AP1194" s="3"/>
      <c r="AQ1194" s="3"/>
      <c r="AR1194" s="42"/>
      <c r="AS1194" s="3"/>
      <c r="AT1194" s="3"/>
      <c r="BB1194" s="8"/>
    </row>
    <row r="1195" spans="1:54">
      <c r="A1195" s="8"/>
      <c r="B1195" s="42"/>
      <c r="C1195" s="42"/>
      <c r="D1195" s="42"/>
      <c r="E1195" s="42"/>
      <c r="F1195" s="42"/>
      <c r="G1195" s="42"/>
      <c r="H1195" s="42"/>
      <c r="I1195" s="42"/>
      <c r="J1195" s="42"/>
      <c r="K1195" s="42"/>
      <c r="L1195" s="42"/>
      <c r="M1195" s="42"/>
      <c r="N1195" s="42"/>
      <c r="O1195" s="42"/>
      <c r="P1195" s="42"/>
      <c r="Q1195" s="42"/>
      <c r="R1195" s="42"/>
      <c r="S1195" s="42"/>
      <c r="T1195" s="42"/>
      <c r="U1195" s="42"/>
      <c r="V1195" s="42"/>
      <c r="W1195" s="42"/>
      <c r="X1195" s="42"/>
      <c r="Y1195" s="42"/>
      <c r="Z1195" s="42"/>
      <c r="AA1195" s="42"/>
      <c r="AB1195" s="42"/>
      <c r="AC1195" s="42"/>
      <c r="AD1195" s="42"/>
      <c r="AE1195" s="42"/>
      <c r="AF1195" s="42"/>
      <c r="AG1195" s="42"/>
      <c r="AH1195" s="42"/>
      <c r="AI1195" s="42"/>
      <c r="AJ1195" s="42"/>
      <c r="AK1195" s="42"/>
      <c r="AL1195" s="42"/>
      <c r="AM1195" s="3"/>
      <c r="AN1195" s="3"/>
      <c r="AO1195" s="3"/>
      <c r="AP1195" s="3"/>
      <c r="AQ1195" s="3"/>
      <c r="AR1195" s="42"/>
      <c r="AS1195" s="3"/>
      <c r="AT1195" s="3"/>
      <c r="BB1195" s="8"/>
    </row>
    <row r="1196" spans="1:54">
      <c r="A1196" s="8"/>
      <c r="B1196" s="42"/>
      <c r="C1196" s="42"/>
      <c r="D1196" s="42"/>
      <c r="E1196" s="42"/>
      <c r="F1196" s="42"/>
      <c r="G1196" s="42"/>
      <c r="H1196" s="42"/>
      <c r="I1196" s="42"/>
      <c r="J1196" s="42"/>
      <c r="K1196" s="42"/>
      <c r="L1196" s="42"/>
      <c r="M1196" s="42"/>
      <c r="N1196" s="42"/>
      <c r="O1196" s="42"/>
      <c r="P1196" s="42"/>
      <c r="Q1196" s="42"/>
      <c r="R1196" s="42"/>
      <c r="S1196" s="42"/>
      <c r="T1196" s="42"/>
      <c r="U1196" s="42"/>
      <c r="V1196" s="42"/>
      <c r="W1196" s="42"/>
      <c r="X1196" s="42"/>
      <c r="Y1196" s="42"/>
      <c r="Z1196" s="42"/>
      <c r="AA1196" s="42"/>
      <c r="AB1196" s="42"/>
      <c r="AC1196" s="42"/>
      <c r="AD1196" s="42"/>
      <c r="AE1196" s="42"/>
      <c r="AF1196" s="42"/>
      <c r="AG1196" s="42"/>
      <c r="AH1196" s="42"/>
      <c r="AI1196" s="42"/>
      <c r="AJ1196" s="42"/>
      <c r="AK1196" s="42"/>
      <c r="AL1196" s="42"/>
      <c r="AM1196" s="3"/>
      <c r="AN1196" s="3"/>
      <c r="AO1196" s="3"/>
      <c r="AP1196" s="3"/>
      <c r="AQ1196" s="3"/>
      <c r="AR1196" s="42"/>
      <c r="AS1196" s="3"/>
      <c r="AT1196" s="3"/>
      <c r="BB1196" s="8"/>
    </row>
    <row r="1197" spans="1:54">
      <c r="A1197" s="8"/>
      <c r="B1197" s="42"/>
      <c r="C1197" s="42"/>
      <c r="D1197" s="42"/>
      <c r="E1197" s="42"/>
      <c r="F1197" s="42"/>
      <c r="G1197" s="42"/>
      <c r="H1197" s="42"/>
      <c r="I1197" s="42"/>
      <c r="J1197" s="42"/>
      <c r="K1197" s="42"/>
      <c r="L1197" s="42"/>
      <c r="M1197" s="42"/>
      <c r="N1197" s="42"/>
      <c r="O1197" s="42"/>
      <c r="P1197" s="42"/>
      <c r="Q1197" s="42"/>
      <c r="R1197" s="42"/>
      <c r="S1197" s="42"/>
      <c r="T1197" s="42"/>
      <c r="U1197" s="42"/>
      <c r="V1197" s="42"/>
      <c r="W1197" s="42"/>
      <c r="X1197" s="42"/>
      <c r="Y1197" s="42"/>
      <c r="Z1197" s="42"/>
      <c r="AA1197" s="42"/>
      <c r="AB1197" s="42"/>
      <c r="AC1197" s="42"/>
      <c r="AD1197" s="42"/>
      <c r="AE1197" s="42"/>
      <c r="AF1197" s="42"/>
      <c r="AG1197" s="42"/>
      <c r="AH1197" s="42"/>
      <c r="AI1197" s="42"/>
      <c r="AJ1197" s="42"/>
      <c r="AK1197" s="42"/>
      <c r="AL1197" s="42"/>
      <c r="AM1197" s="3"/>
      <c r="AN1197" s="3"/>
      <c r="AO1197" s="3"/>
      <c r="AP1197" s="3"/>
      <c r="AQ1197" s="3"/>
      <c r="AR1197" s="42"/>
      <c r="AS1197" s="3"/>
      <c r="AT1197" s="3"/>
      <c r="BB1197" s="8"/>
    </row>
    <row r="1198" spans="1:54">
      <c r="A1198" s="8"/>
      <c r="B1198" s="42"/>
      <c r="C1198" s="42"/>
      <c r="D1198" s="42"/>
      <c r="E1198" s="42"/>
      <c r="F1198" s="42"/>
      <c r="G1198" s="42"/>
      <c r="H1198" s="42"/>
      <c r="I1198" s="42"/>
      <c r="J1198" s="42"/>
      <c r="K1198" s="42"/>
      <c r="L1198" s="42"/>
      <c r="M1198" s="42"/>
      <c r="N1198" s="42"/>
      <c r="O1198" s="42"/>
      <c r="P1198" s="42"/>
      <c r="Q1198" s="42"/>
      <c r="R1198" s="42"/>
      <c r="S1198" s="42"/>
      <c r="T1198" s="42"/>
      <c r="U1198" s="42"/>
      <c r="V1198" s="42"/>
      <c r="W1198" s="42"/>
      <c r="X1198" s="42"/>
      <c r="Y1198" s="42"/>
      <c r="Z1198" s="42"/>
      <c r="AA1198" s="42"/>
      <c r="AB1198" s="42"/>
      <c r="AC1198" s="42"/>
      <c r="AD1198" s="42"/>
      <c r="AE1198" s="42"/>
      <c r="AF1198" s="42"/>
      <c r="AG1198" s="42"/>
      <c r="AH1198" s="42"/>
      <c r="AI1198" s="42"/>
      <c r="AJ1198" s="42"/>
      <c r="AK1198" s="42"/>
      <c r="AL1198" s="42"/>
      <c r="AM1198" s="3"/>
      <c r="AN1198" s="3"/>
      <c r="AO1198" s="3"/>
      <c r="AP1198" s="3"/>
      <c r="AQ1198" s="3"/>
      <c r="AR1198" s="42"/>
      <c r="AS1198" s="3"/>
      <c r="AT1198" s="3"/>
      <c r="BB1198" s="8"/>
    </row>
    <row r="1199" spans="1:54">
      <c r="A1199" s="8"/>
      <c r="B1199" s="42"/>
      <c r="C1199" s="42"/>
      <c r="D1199" s="42"/>
      <c r="E1199" s="42"/>
      <c r="F1199" s="42"/>
      <c r="G1199" s="42"/>
      <c r="H1199" s="42"/>
      <c r="I1199" s="42"/>
      <c r="J1199" s="42"/>
      <c r="K1199" s="42"/>
      <c r="L1199" s="42"/>
      <c r="M1199" s="42"/>
      <c r="N1199" s="42"/>
      <c r="O1199" s="42"/>
      <c r="P1199" s="42"/>
      <c r="Q1199" s="42"/>
      <c r="R1199" s="42"/>
      <c r="S1199" s="42"/>
      <c r="T1199" s="42"/>
      <c r="U1199" s="42"/>
      <c r="V1199" s="42"/>
      <c r="W1199" s="42"/>
      <c r="X1199" s="42"/>
      <c r="Y1199" s="42"/>
      <c r="Z1199" s="42"/>
      <c r="AA1199" s="42"/>
      <c r="AB1199" s="42"/>
      <c r="AC1199" s="42"/>
      <c r="AD1199" s="42"/>
      <c r="AE1199" s="42"/>
      <c r="AF1199" s="42"/>
      <c r="AG1199" s="42"/>
      <c r="AH1199" s="42"/>
      <c r="AI1199" s="42"/>
      <c r="AJ1199" s="42"/>
      <c r="AK1199" s="42"/>
      <c r="AL1199" s="42"/>
      <c r="AM1199" s="3"/>
      <c r="AN1199" s="3"/>
      <c r="AO1199" s="3"/>
      <c r="AP1199" s="3"/>
      <c r="AQ1199" s="3"/>
      <c r="AR1199" s="42"/>
      <c r="AS1199" s="3"/>
      <c r="AT1199" s="3"/>
      <c r="BB1199" s="8"/>
    </row>
    <row r="1200" spans="1:54">
      <c r="A1200" s="8"/>
      <c r="B1200" s="42"/>
      <c r="C1200" s="42"/>
      <c r="D1200" s="42"/>
      <c r="E1200" s="42"/>
      <c r="F1200" s="42"/>
      <c r="G1200" s="42"/>
      <c r="H1200" s="42"/>
      <c r="I1200" s="42"/>
      <c r="J1200" s="42"/>
      <c r="K1200" s="42"/>
      <c r="L1200" s="42"/>
      <c r="M1200" s="42"/>
      <c r="N1200" s="42"/>
      <c r="O1200" s="42"/>
      <c r="P1200" s="42"/>
      <c r="Q1200" s="42"/>
      <c r="R1200" s="42"/>
      <c r="S1200" s="42"/>
      <c r="T1200" s="42"/>
      <c r="U1200" s="42"/>
      <c r="V1200" s="42"/>
      <c r="W1200" s="42"/>
      <c r="X1200" s="42"/>
      <c r="Y1200" s="42"/>
      <c r="Z1200" s="42"/>
      <c r="AA1200" s="42"/>
      <c r="AB1200" s="42"/>
      <c r="AC1200" s="42"/>
      <c r="AD1200" s="42"/>
      <c r="AE1200" s="42"/>
      <c r="AF1200" s="42"/>
      <c r="AG1200" s="42"/>
      <c r="AH1200" s="42"/>
      <c r="AI1200" s="42"/>
      <c r="AJ1200" s="42"/>
      <c r="AK1200" s="42"/>
      <c r="AL1200" s="42"/>
      <c r="AM1200" s="3"/>
      <c r="AN1200" s="3"/>
      <c r="AO1200" s="3"/>
      <c r="AP1200" s="3"/>
      <c r="AQ1200" s="3"/>
      <c r="AR1200" s="42"/>
      <c r="AS1200" s="3"/>
      <c r="AT1200" s="3"/>
      <c r="BB1200" s="8"/>
    </row>
    <row r="1201" spans="1:54">
      <c r="A1201" s="8"/>
      <c r="B1201" s="42"/>
      <c r="C1201" s="42"/>
      <c r="D1201" s="42"/>
      <c r="E1201" s="42"/>
      <c r="F1201" s="42"/>
      <c r="G1201" s="42"/>
      <c r="H1201" s="42"/>
      <c r="I1201" s="42"/>
      <c r="J1201" s="42"/>
      <c r="K1201" s="42"/>
      <c r="L1201" s="42"/>
      <c r="M1201" s="42"/>
      <c r="N1201" s="42"/>
      <c r="O1201" s="42"/>
      <c r="P1201" s="42"/>
      <c r="Q1201" s="42"/>
      <c r="R1201" s="42"/>
      <c r="S1201" s="42"/>
      <c r="T1201" s="42"/>
      <c r="U1201" s="42"/>
      <c r="V1201" s="42"/>
      <c r="W1201" s="42"/>
      <c r="X1201" s="42"/>
      <c r="Y1201" s="42"/>
      <c r="Z1201" s="42"/>
      <c r="AA1201" s="42"/>
      <c r="AB1201" s="42"/>
      <c r="AC1201" s="42"/>
      <c r="AD1201" s="42"/>
      <c r="AE1201" s="42"/>
      <c r="AF1201" s="42"/>
      <c r="AG1201" s="42"/>
      <c r="AH1201" s="42"/>
      <c r="AI1201" s="42"/>
      <c r="AJ1201" s="42"/>
      <c r="AK1201" s="42"/>
      <c r="AL1201" s="42"/>
      <c r="AM1201" s="3"/>
      <c r="AN1201" s="3"/>
      <c r="AO1201" s="3"/>
      <c r="AP1201" s="3"/>
      <c r="AQ1201" s="3"/>
      <c r="AR1201" s="42"/>
      <c r="AS1201" s="3"/>
      <c r="AT1201" s="3"/>
      <c r="BB1201" s="8"/>
    </row>
    <row r="1202" spans="1:54">
      <c r="A1202" s="8"/>
      <c r="B1202" s="42"/>
      <c r="C1202" s="42"/>
      <c r="D1202" s="42"/>
      <c r="E1202" s="42"/>
      <c r="F1202" s="42"/>
      <c r="G1202" s="42"/>
      <c r="H1202" s="42"/>
      <c r="I1202" s="42"/>
      <c r="J1202" s="42"/>
      <c r="K1202" s="42"/>
      <c r="L1202" s="42"/>
      <c r="M1202" s="42"/>
      <c r="N1202" s="42"/>
      <c r="O1202" s="42"/>
      <c r="P1202" s="42"/>
      <c r="Q1202" s="42"/>
      <c r="R1202" s="42"/>
      <c r="S1202" s="42"/>
      <c r="T1202" s="42"/>
      <c r="U1202" s="42"/>
      <c r="V1202" s="42"/>
      <c r="W1202" s="42"/>
      <c r="X1202" s="42"/>
      <c r="Y1202" s="42"/>
      <c r="Z1202" s="42"/>
      <c r="AA1202" s="42"/>
      <c r="AB1202" s="42"/>
      <c r="AC1202" s="42"/>
      <c r="AD1202" s="42"/>
      <c r="AE1202" s="42"/>
      <c r="AF1202" s="42"/>
      <c r="AG1202" s="42"/>
      <c r="AH1202" s="42"/>
      <c r="AI1202" s="42"/>
      <c r="AJ1202" s="42"/>
      <c r="AK1202" s="42"/>
      <c r="AL1202" s="42"/>
      <c r="AM1202" s="3"/>
      <c r="AN1202" s="3"/>
      <c r="AO1202" s="3"/>
      <c r="AP1202" s="3"/>
      <c r="AQ1202" s="3"/>
      <c r="AR1202" s="42"/>
      <c r="AS1202" s="3"/>
      <c r="AT1202" s="3"/>
      <c r="BB1202" s="8"/>
    </row>
    <row r="1203" spans="1:54">
      <c r="A1203" s="8"/>
      <c r="B1203" s="42"/>
      <c r="C1203" s="42"/>
      <c r="D1203" s="42"/>
      <c r="E1203" s="42"/>
      <c r="F1203" s="42"/>
      <c r="G1203" s="42"/>
      <c r="H1203" s="42"/>
      <c r="I1203" s="42"/>
      <c r="J1203" s="42"/>
      <c r="K1203" s="42"/>
      <c r="L1203" s="42"/>
      <c r="M1203" s="42"/>
      <c r="N1203" s="42"/>
      <c r="O1203" s="42"/>
      <c r="P1203" s="42"/>
      <c r="Q1203" s="42"/>
      <c r="R1203" s="42"/>
      <c r="S1203" s="42"/>
      <c r="T1203" s="42"/>
      <c r="U1203" s="42"/>
      <c r="V1203" s="42"/>
      <c r="W1203" s="42"/>
      <c r="X1203" s="42"/>
      <c r="Y1203" s="42"/>
      <c r="Z1203" s="42"/>
      <c r="AA1203" s="42"/>
      <c r="AB1203" s="42"/>
      <c r="AC1203" s="42"/>
      <c r="AD1203" s="42"/>
      <c r="AE1203" s="42"/>
      <c r="AF1203" s="42"/>
      <c r="AG1203" s="42"/>
      <c r="AH1203" s="42"/>
      <c r="AI1203" s="42"/>
      <c r="AJ1203" s="42"/>
      <c r="AK1203" s="42"/>
      <c r="AL1203" s="42"/>
      <c r="AM1203" s="3"/>
      <c r="AN1203" s="3"/>
      <c r="AO1203" s="3"/>
      <c r="AP1203" s="3"/>
      <c r="AQ1203" s="3"/>
      <c r="AR1203" s="42"/>
      <c r="AS1203" s="3"/>
      <c r="AT1203" s="3"/>
      <c r="BB1203" s="8"/>
    </row>
    <row r="1204" spans="1:54">
      <c r="A1204" s="8"/>
      <c r="B1204" s="42"/>
      <c r="C1204" s="42"/>
      <c r="D1204" s="42"/>
      <c r="E1204" s="42"/>
      <c r="F1204" s="42"/>
      <c r="G1204" s="42"/>
      <c r="H1204" s="42"/>
      <c r="I1204" s="42"/>
      <c r="J1204" s="42"/>
      <c r="K1204" s="42"/>
      <c r="L1204" s="42"/>
      <c r="M1204" s="42"/>
      <c r="N1204" s="42"/>
      <c r="O1204" s="42"/>
      <c r="P1204" s="42"/>
      <c r="Q1204" s="42"/>
      <c r="R1204" s="42"/>
      <c r="S1204" s="42"/>
      <c r="T1204" s="42"/>
      <c r="U1204" s="42"/>
      <c r="V1204" s="42"/>
      <c r="W1204" s="42"/>
      <c r="X1204" s="42"/>
      <c r="Y1204" s="42"/>
      <c r="Z1204" s="42"/>
      <c r="AA1204" s="42"/>
      <c r="AB1204" s="42"/>
      <c r="AC1204" s="42"/>
      <c r="AD1204" s="42"/>
      <c r="AE1204" s="42"/>
      <c r="AF1204" s="42"/>
      <c r="AG1204" s="42"/>
      <c r="AH1204" s="42"/>
      <c r="AI1204" s="42"/>
      <c r="AJ1204" s="42"/>
      <c r="AK1204" s="42"/>
      <c r="AL1204" s="42"/>
      <c r="AM1204" s="3"/>
      <c r="AN1204" s="3"/>
      <c r="AO1204" s="3"/>
      <c r="AP1204" s="3"/>
      <c r="AQ1204" s="3"/>
      <c r="AR1204" s="42"/>
      <c r="AS1204" s="3"/>
      <c r="AT1204" s="3"/>
      <c r="BB1204" s="8"/>
    </row>
    <row r="1205" spans="1:54">
      <c r="A1205" s="8"/>
      <c r="B1205" s="42"/>
      <c r="C1205" s="42"/>
      <c r="D1205" s="42"/>
      <c r="E1205" s="42"/>
      <c r="F1205" s="42"/>
      <c r="G1205" s="42"/>
      <c r="H1205" s="42"/>
      <c r="I1205" s="42"/>
      <c r="J1205" s="42"/>
      <c r="K1205" s="42"/>
      <c r="L1205" s="42"/>
      <c r="M1205" s="42"/>
      <c r="N1205" s="42"/>
      <c r="O1205" s="42"/>
      <c r="P1205" s="42"/>
      <c r="Q1205" s="42"/>
      <c r="R1205" s="42"/>
      <c r="S1205" s="42"/>
      <c r="T1205" s="42"/>
      <c r="U1205" s="42"/>
      <c r="V1205" s="42"/>
      <c r="W1205" s="42"/>
      <c r="X1205" s="42"/>
      <c r="Y1205" s="42"/>
      <c r="Z1205" s="42"/>
      <c r="AA1205" s="42"/>
      <c r="AB1205" s="42"/>
      <c r="AC1205" s="42"/>
      <c r="AD1205" s="42"/>
      <c r="AE1205" s="42"/>
      <c r="AF1205" s="42"/>
      <c r="AG1205" s="42"/>
      <c r="AH1205" s="42"/>
      <c r="AI1205" s="42"/>
      <c r="AJ1205" s="42"/>
      <c r="AK1205" s="42"/>
      <c r="AL1205" s="42"/>
      <c r="AM1205" s="3"/>
      <c r="AN1205" s="3"/>
      <c r="AO1205" s="3"/>
      <c r="AP1205" s="3"/>
      <c r="AQ1205" s="3"/>
      <c r="AR1205" s="42"/>
      <c r="AS1205" s="3"/>
      <c r="AT1205" s="3"/>
      <c r="BB1205" s="8"/>
    </row>
    <row r="1206" spans="1:54">
      <c r="A1206" s="8"/>
      <c r="B1206" s="42"/>
      <c r="C1206" s="42"/>
      <c r="D1206" s="42"/>
      <c r="E1206" s="42"/>
      <c r="F1206" s="42"/>
      <c r="G1206" s="42"/>
      <c r="H1206" s="42"/>
      <c r="I1206" s="42"/>
      <c r="J1206" s="42"/>
      <c r="K1206" s="42"/>
      <c r="L1206" s="42"/>
      <c r="M1206" s="42"/>
      <c r="N1206" s="42"/>
      <c r="O1206" s="42"/>
      <c r="P1206" s="42"/>
      <c r="Q1206" s="42"/>
      <c r="R1206" s="42"/>
      <c r="S1206" s="42"/>
      <c r="T1206" s="42"/>
      <c r="U1206" s="42"/>
      <c r="V1206" s="42"/>
      <c r="W1206" s="42"/>
      <c r="X1206" s="42"/>
      <c r="Y1206" s="42"/>
      <c r="Z1206" s="42"/>
      <c r="AA1206" s="42"/>
      <c r="AB1206" s="42"/>
      <c r="AC1206" s="42"/>
      <c r="AD1206" s="42"/>
      <c r="AE1206" s="42"/>
      <c r="AF1206" s="42"/>
      <c r="AG1206" s="42"/>
      <c r="AH1206" s="42"/>
      <c r="AI1206" s="42"/>
      <c r="AJ1206" s="42"/>
      <c r="AK1206" s="42"/>
      <c r="AL1206" s="42"/>
      <c r="AM1206" s="3"/>
      <c r="AN1206" s="3"/>
      <c r="AO1206" s="3"/>
      <c r="AP1206" s="3"/>
      <c r="AQ1206" s="3"/>
      <c r="AR1206" s="42"/>
      <c r="AS1206" s="3"/>
      <c r="AT1206" s="3"/>
      <c r="BB1206" s="8"/>
    </row>
    <row r="1207" spans="1:54">
      <c r="A1207" s="8"/>
      <c r="B1207" s="42"/>
      <c r="C1207" s="42"/>
      <c r="D1207" s="42"/>
      <c r="E1207" s="42"/>
      <c r="F1207" s="42"/>
      <c r="G1207" s="42"/>
      <c r="H1207" s="42"/>
      <c r="I1207" s="42"/>
      <c r="J1207" s="42"/>
      <c r="K1207" s="42"/>
      <c r="L1207" s="42"/>
      <c r="M1207" s="42"/>
      <c r="N1207" s="42"/>
      <c r="O1207" s="42"/>
      <c r="P1207" s="42"/>
      <c r="Q1207" s="42"/>
      <c r="R1207" s="42"/>
      <c r="S1207" s="42"/>
      <c r="T1207" s="42"/>
      <c r="U1207" s="42"/>
      <c r="V1207" s="42"/>
      <c r="W1207" s="42"/>
      <c r="X1207" s="42"/>
      <c r="Y1207" s="42"/>
      <c r="Z1207" s="42"/>
      <c r="AA1207" s="42"/>
      <c r="AB1207" s="42"/>
      <c r="AC1207" s="42"/>
      <c r="AD1207" s="42"/>
      <c r="AE1207" s="42"/>
      <c r="AF1207" s="42"/>
      <c r="AG1207" s="42"/>
      <c r="AH1207" s="42"/>
      <c r="AI1207" s="42"/>
      <c r="AJ1207" s="42"/>
      <c r="AK1207" s="42"/>
      <c r="AL1207" s="42"/>
      <c r="AM1207" s="3"/>
      <c r="AN1207" s="3"/>
      <c r="AO1207" s="3"/>
      <c r="AP1207" s="3"/>
      <c r="AQ1207" s="3"/>
      <c r="AR1207" s="42"/>
      <c r="AS1207" s="3"/>
      <c r="AT1207" s="3"/>
      <c r="BB1207" s="8"/>
    </row>
    <row r="1208" spans="1:54">
      <c r="A1208" s="8"/>
      <c r="B1208" s="42"/>
      <c r="C1208" s="42"/>
      <c r="D1208" s="42"/>
      <c r="E1208" s="42"/>
      <c r="F1208" s="42"/>
      <c r="G1208" s="42"/>
      <c r="H1208" s="42"/>
      <c r="I1208" s="42"/>
      <c r="J1208" s="42"/>
      <c r="K1208" s="42"/>
      <c r="L1208" s="42"/>
      <c r="M1208" s="42"/>
      <c r="N1208" s="42"/>
      <c r="O1208" s="42"/>
      <c r="P1208" s="42"/>
      <c r="Q1208" s="42"/>
      <c r="R1208" s="42"/>
      <c r="S1208" s="42"/>
      <c r="T1208" s="42"/>
      <c r="U1208" s="42"/>
      <c r="V1208" s="42"/>
      <c r="W1208" s="42"/>
      <c r="X1208" s="42"/>
      <c r="Y1208" s="42"/>
      <c r="Z1208" s="42"/>
      <c r="AA1208" s="42"/>
      <c r="AB1208" s="42"/>
      <c r="AC1208" s="42"/>
      <c r="AD1208" s="42"/>
      <c r="AE1208" s="42"/>
      <c r="AF1208" s="42"/>
      <c r="AG1208" s="42"/>
      <c r="AH1208" s="42"/>
      <c r="AI1208" s="42"/>
      <c r="AJ1208" s="42"/>
      <c r="AK1208" s="42"/>
      <c r="AL1208" s="42"/>
      <c r="AM1208" s="3"/>
      <c r="AN1208" s="3"/>
      <c r="AO1208" s="3"/>
      <c r="AP1208" s="3"/>
      <c r="AQ1208" s="3"/>
      <c r="AR1208" s="42"/>
      <c r="AS1208" s="3"/>
      <c r="AT1208" s="3"/>
      <c r="BB1208" s="8"/>
    </row>
    <row r="1209" spans="1:54">
      <c r="A1209" s="8"/>
      <c r="B1209" s="42"/>
      <c r="C1209" s="42"/>
      <c r="D1209" s="42"/>
      <c r="E1209" s="42"/>
      <c r="F1209" s="42"/>
      <c r="G1209" s="42"/>
      <c r="H1209" s="42"/>
      <c r="I1209" s="42"/>
      <c r="J1209" s="42"/>
      <c r="K1209" s="42"/>
      <c r="L1209" s="42"/>
      <c r="M1209" s="42"/>
      <c r="N1209" s="42"/>
      <c r="O1209" s="42"/>
      <c r="P1209" s="42"/>
      <c r="Q1209" s="42"/>
      <c r="R1209" s="42"/>
      <c r="S1209" s="42"/>
      <c r="T1209" s="42"/>
      <c r="U1209" s="42"/>
      <c r="V1209" s="42"/>
      <c r="W1209" s="42"/>
      <c r="X1209" s="42"/>
      <c r="Y1209" s="42"/>
      <c r="Z1209" s="42"/>
      <c r="AA1209" s="42"/>
      <c r="AB1209" s="42"/>
      <c r="AC1209" s="42"/>
      <c r="AD1209" s="42"/>
      <c r="AE1209" s="42"/>
      <c r="AF1209" s="42"/>
      <c r="AG1209" s="42"/>
      <c r="AH1209" s="42"/>
      <c r="AI1209" s="42"/>
      <c r="AJ1209" s="42"/>
      <c r="AK1209" s="42"/>
      <c r="AL1209" s="42"/>
      <c r="AM1209" s="3"/>
      <c r="AN1209" s="3"/>
      <c r="AO1209" s="3"/>
      <c r="AP1209" s="3"/>
      <c r="AQ1209" s="3"/>
      <c r="AR1209" s="42"/>
      <c r="AS1209" s="3"/>
      <c r="AT1209" s="3"/>
      <c r="BB1209" s="8"/>
    </row>
    <row r="1210" spans="1:54">
      <c r="A1210" s="8"/>
      <c r="B1210" s="42"/>
      <c r="C1210" s="42"/>
      <c r="D1210" s="42"/>
      <c r="E1210" s="42"/>
      <c r="F1210" s="42"/>
      <c r="G1210" s="42"/>
      <c r="H1210" s="42"/>
      <c r="I1210" s="42"/>
      <c r="J1210" s="42"/>
      <c r="K1210" s="42"/>
      <c r="L1210" s="42"/>
      <c r="M1210" s="42"/>
      <c r="N1210" s="42"/>
      <c r="O1210" s="42"/>
      <c r="P1210" s="42"/>
      <c r="Q1210" s="42"/>
      <c r="R1210" s="42"/>
      <c r="S1210" s="42"/>
      <c r="T1210" s="42"/>
      <c r="U1210" s="42"/>
      <c r="V1210" s="42"/>
      <c r="W1210" s="42"/>
      <c r="X1210" s="42"/>
      <c r="Y1210" s="42"/>
      <c r="Z1210" s="42"/>
      <c r="AA1210" s="42"/>
      <c r="AB1210" s="42"/>
      <c r="AC1210" s="42"/>
      <c r="AD1210" s="42"/>
      <c r="AE1210" s="42"/>
      <c r="AF1210" s="42"/>
      <c r="AG1210" s="42"/>
      <c r="AH1210" s="42"/>
      <c r="AI1210" s="42"/>
      <c r="AJ1210" s="42"/>
      <c r="AK1210" s="42"/>
      <c r="AL1210" s="42"/>
      <c r="AM1210" s="3"/>
      <c r="AN1210" s="3"/>
      <c r="AO1210" s="3"/>
      <c r="AP1210" s="3"/>
      <c r="AQ1210" s="3"/>
      <c r="AR1210" s="42"/>
      <c r="AS1210" s="3"/>
      <c r="AT1210" s="3"/>
      <c r="BB1210" s="8"/>
    </row>
    <row r="1211" spans="1:54">
      <c r="A1211" s="8"/>
      <c r="B1211" s="42"/>
      <c r="C1211" s="42"/>
      <c r="D1211" s="42"/>
      <c r="E1211" s="42"/>
      <c r="F1211" s="42"/>
      <c r="G1211" s="42"/>
      <c r="H1211" s="42"/>
      <c r="I1211" s="42"/>
      <c r="J1211" s="42"/>
      <c r="K1211" s="42"/>
      <c r="L1211" s="42"/>
      <c r="M1211" s="42"/>
      <c r="N1211" s="42"/>
      <c r="O1211" s="42"/>
      <c r="P1211" s="42"/>
      <c r="Q1211" s="42"/>
      <c r="R1211" s="42"/>
      <c r="S1211" s="42"/>
      <c r="T1211" s="42"/>
      <c r="U1211" s="42"/>
      <c r="V1211" s="42"/>
      <c r="W1211" s="42"/>
      <c r="X1211" s="42"/>
      <c r="Y1211" s="42"/>
      <c r="Z1211" s="42"/>
      <c r="AA1211" s="42"/>
      <c r="AB1211" s="42"/>
      <c r="AC1211" s="42"/>
      <c r="AD1211" s="42"/>
      <c r="AE1211" s="42"/>
      <c r="AF1211" s="42"/>
      <c r="AG1211" s="42"/>
      <c r="AH1211" s="42"/>
      <c r="AI1211" s="42"/>
      <c r="AJ1211" s="42"/>
      <c r="AK1211" s="42"/>
      <c r="AL1211" s="42"/>
      <c r="AM1211" s="3"/>
      <c r="AN1211" s="3"/>
      <c r="AO1211" s="3"/>
      <c r="AP1211" s="3"/>
      <c r="AQ1211" s="3"/>
      <c r="AR1211" s="42"/>
      <c r="AS1211" s="3"/>
      <c r="AT1211" s="3"/>
      <c r="BB1211" s="8"/>
    </row>
    <row r="1212" spans="1:54">
      <c r="A1212" s="8"/>
      <c r="B1212" s="42"/>
      <c r="C1212" s="42"/>
      <c r="D1212" s="42"/>
      <c r="E1212" s="42"/>
      <c r="F1212" s="42"/>
      <c r="G1212" s="42"/>
      <c r="H1212" s="42"/>
      <c r="I1212" s="42"/>
      <c r="J1212" s="42"/>
      <c r="K1212" s="42"/>
      <c r="L1212" s="42"/>
      <c r="M1212" s="42"/>
      <c r="N1212" s="42"/>
      <c r="O1212" s="42"/>
      <c r="P1212" s="42"/>
      <c r="Q1212" s="42"/>
      <c r="R1212" s="42"/>
      <c r="S1212" s="42"/>
      <c r="T1212" s="42"/>
      <c r="U1212" s="42"/>
      <c r="V1212" s="42"/>
      <c r="W1212" s="42"/>
      <c r="X1212" s="42"/>
      <c r="Y1212" s="42"/>
      <c r="Z1212" s="42"/>
      <c r="AA1212" s="42"/>
      <c r="AB1212" s="42"/>
      <c r="AC1212" s="42"/>
      <c r="AD1212" s="42"/>
      <c r="AE1212" s="42"/>
      <c r="AF1212" s="42"/>
      <c r="AG1212" s="42"/>
      <c r="AH1212" s="42"/>
      <c r="AI1212" s="42"/>
      <c r="AJ1212" s="42"/>
      <c r="AK1212" s="42"/>
      <c r="AL1212" s="42"/>
      <c r="AM1212" s="3"/>
      <c r="AN1212" s="3"/>
      <c r="AO1212" s="3"/>
      <c r="AP1212" s="3"/>
      <c r="AQ1212" s="3"/>
      <c r="AR1212" s="42"/>
      <c r="AS1212" s="3"/>
      <c r="AT1212" s="3"/>
      <c r="BB1212" s="8"/>
    </row>
    <row r="1213" spans="1:54">
      <c r="A1213" s="8"/>
      <c r="B1213" s="42"/>
      <c r="C1213" s="42"/>
      <c r="D1213" s="42"/>
      <c r="E1213" s="42"/>
      <c r="F1213" s="42"/>
      <c r="G1213" s="42"/>
      <c r="H1213" s="42"/>
      <c r="I1213" s="42"/>
      <c r="J1213" s="42"/>
      <c r="K1213" s="42"/>
      <c r="L1213" s="42"/>
      <c r="M1213" s="42"/>
      <c r="N1213" s="42"/>
      <c r="O1213" s="42"/>
      <c r="P1213" s="42"/>
      <c r="Q1213" s="42"/>
      <c r="R1213" s="42"/>
      <c r="S1213" s="42"/>
      <c r="T1213" s="42"/>
      <c r="U1213" s="42"/>
      <c r="V1213" s="42"/>
      <c r="W1213" s="42"/>
      <c r="X1213" s="42"/>
      <c r="Y1213" s="42"/>
      <c r="Z1213" s="42"/>
      <c r="AA1213" s="42"/>
      <c r="AB1213" s="42"/>
      <c r="AC1213" s="42"/>
      <c r="AD1213" s="42"/>
      <c r="AE1213" s="42"/>
      <c r="AF1213" s="42"/>
      <c r="AG1213" s="42"/>
      <c r="AH1213" s="42"/>
      <c r="AI1213" s="42"/>
      <c r="AJ1213" s="42"/>
      <c r="AK1213" s="42"/>
      <c r="AL1213" s="42"/>
      <c r="AM1213" s="3"/>
      <c r="AN1213" s="3"/>
      <c r="AO1213" s="3"/>
      <c r="AP1213" s="3"/>
      <c r="AQ1213" s="3"/>
      <c r="AR1213" s="42"/>
      <c r="AS1213" s="3"/>
      <c r="AT1213" s="3"/>
      <c r="BB1213" s="8"/>
    </row>
    <row r="1214" spans="1:54">
      <c r="A1214" s="8"/>
      <c r="B1214" s="42"/>
      <c r="C1214" s="42"/>
      <c r="D1214" s="42"/>
      <c r="E1214" s="42"/>
      <c r="F1214" s="42"/>
      <c r="G1214" s="42"/>
      <c r="H1214" s="42"/>
      <c r="I1214" s="42"/>
      <c r="J1214" s="42"/>
      <c r="K1214" s="42"/>
      <c r="L1214" s="42"/>
      <c r="M1214" s="42"/>
      <c r="N1214" s="42"/>
      <c r="O1214" s="42"/>
      <c r="P1214" s="42"/>
      <c r="Q1214" s="42"/>
      <c r="R1214" s="42"/>
      <c r="S1214" s="42"/>
      <c r="T1214" s="42"/>
      <c r="U1214" s="42"/>
      <c r="V1214" s="42"/>
      <c r="W1214" s="42"/>
      <c r="X1214" s="42"/>
      <c r="Y1214" s="42"/>
      <c r="Z1214" s="42"/>
      <c r="AA1214" s="42"/>
      <c r="AB1214" s="42"/>
      <c r="AC1214" s="42"/>
      <c r="AD1214" s="42"/>
      <c r="AE1214" s="42"/>
      <c r="AF1214" s="42"/>
      <c r="AG1214" s="42"/>
      <c r="AH1214" s="42"/>
      <c r="AI1214" s="42"/>
      <c r="AJ1214" s="42"/>
      <c r="AK1214" s="42"/>
      <c r="AL1214" s="42"/>
      <c r="AM1214" s="3"/>
      <c r="AN1214" s="3"/>
      <c r="AO1214" s="3"/>
      <c r="AP1214" s="3"/>
      <c r="AQ1214" s="3"/>
      <c r="AR1214" s="42"/>
      <c r="AS1214" s="3"/>
      <c r="AT1214" s="3"/>
      <c r="BB1214" s="8"/>
    </row>
    <row r="1215" spans="1:54">
      <c r="A1215" s="8"/>
      <c r="B1215" s="42"/>
      <c r="C1215" s="42"/>
      <c r="D1215" s="42"/>
      <c r="E1215" s="42"/>
      <c r="F1215" s="42"/>
      <c r="G1215" s="42"/>
      <c r="H1215" s="42"/>
      <c r="I1215" s="42"/>
      <c r="J1215" s="42"/>
      <c r="K1215" s="42"/>
      <c r="L1215" s="42"/>
      <c r="M1215" s="42"/>
      <c r="N1215" s="42"/>
      <c r="O1215" s="42"/>
      <c r="P1215" s="42"/>
      <c r="Q1215" s="42"/>
      <c r="R1215" s="42"/>
      <c r="S1215" s="42"/>
      <c r="T1215" s="42"/>
      <c r="U1215" s="42"/>
      <c r="V1215" s="42"/>
      <c r="W1215" s="42"/>
      <c r="X1215" s="42"/>
      <c r="Y1215" s="42"/>
      <c r="Z1215" s="42"/>
      <c r="AA1215" s="42"/>
      <c r="AB1215" s="42"/>
      <c r="AC1215" s="42"/>
      <c r="AD1215" s="42"/>
      <c r="AE1215" s="42"/>
      <c r="AF1215" s="42"/>
      <c r="AG1215" s="42"/>
      <c r="AH1215" s="42"/>
      <c r="AI1215" s="42"/>
      <c r="AJ1215" s="42"/>
      <c r="AK1215" s="42"/>
      <c r="AL1215" s="42"/>
      <c r="AM1215" s="3"/>
      <c r="AN1215" s="3"/>
      <c r="AO1215" s="3"/>
      <c r="AP1215" s="3"/>
      <c r="AQ1215" s="3"/>
      <c r="AR1215" s="42"/>
      <c r="AS1215" s="3"/>
      <c r="AT1215" s="3"/>
      <c r="BB1215" s="8"/>
    </row>
    <row r="1216" spans="1:54">
      <c r="A1216" s="8"/>
      <c r="B1216" s="42"/>
      <c r="C1216" s="42"/>
      <c r="D1216" s="42"/>
      <c r="E1216" s="42"/>
      <c r="F1216" s="42"/>
      <c r="G1216" s="42"/>
      <c r="H1216" s="42"/>
      <c r="I1216" s="42"/>
      <c r="J1216" s="42"/>
      <c r="K1216" s="42"/>
      <c r="L1216" s="42"/>
      <c r="M1216" s="42"/>
      <c r="N1216" s="42"/>
      <c r="O1216" s="42"/>
      <c r="P1216" s="42"/>
      <c r="Q1216" s="42"/>
      <c r="R1216" s="42"/>
      <c r="S1216" s="42"/>
      <c r="T1216" s="42"/>
      <c r="U1216" s="42"/>
      <c r="V1216" s="42"/>
      <c r="W1216" s="42"/>
      <c r="X1216" s="42"/>
      <c r="Y1216" s="42"/>
      <c r="Z1216" s="42"/>
      <c r="AA1216" s="42"/>
      <c r="AB1216" s="42"/>
      <c r="AC1216" s="42"/>
      <c r="AD1216" s="42"/>
      <c r="AE1216" s="42"/>
      <c r="AF1216" s="42"/>
      <c r="AG1216" s="42"/>
      <c r="AH1216" s="42"/>
      <c r="AI1216" s="42"/>
      <c r="AJ1216" s="42"/>
      <c r="AK1216" s="42"/>
      <c r="AL1216" s="42"/>
      <c r="AM1216" s="3"/>
      <c r="AN1216" s="3"/>
      <c r="AO1216" s="3"/>
      <c r="AP1216" s="3"/>
      <c r="AQ1216" s="3"/>
      <c r="AR1216" s="42"/>
      <c r="AS1216" s="3"/>
      <c r="AT1216" s="3"/>
      <c r="BB1216" s="8"/>
    </row>
    <row r="1217" spans="1:54">
      <c r="A1217" s="8"/>
      <c r="B1217" s="42"/>
      <c r="C1217" s="42"/>
      <c r="D1217" s="42"/>
      <c r="E1217" s="42"/>
      <c r="F1217" s="42"/>
      <c r="G1217" s="42"/>
      <c r="H1217" s="42"/>
      <c r="I1217" s="42"/>
      <c r="J1217" s="42"/>
      <c r="K1217" s="42"/>
      <c r="L1217" s="42"/>
      <c r="M1217" s="42"/>
      <c r="N1217" s="42"/>
      <c r="O1217" s="42"/>
      <c r="P1217" s="42"/>
      <c r="Q1217" s="42"/>
      <c r="R1217" s="42"/>
      <c r="S1217" s="42"/>
      <c r="T1217" s="42"/>
      <c r="U1217" s="42"/>
      <c r="V1217" s="42"/>
      <c r="W1217" s="42"/>
      <c r="X1217" s="42"/>
      <c r="Y1217" s="42"/>
      <c r="Z1217" s="42"/>
      <c r="AA1217" s="42"/>
      <c r="AB1217" s="42"/>
      <c r="AC1217" s="42"/>
      <c r="AD1217" s="42"/>
      <c r="AE1217" s="42"/>
      <c r="AF1217" s="42"/>
      <c r="AG1217" s="42"/>
      <c r="AH1217" s="42"/>
      <c r="AI1217" s="42"/>
      <c r="AJ1217" s="42"/>
      <c r="AK1217" s="42"/>
      <c r="AL1217" s="42"/>
      <c r="AM1217" s="3"/>
      <c r="AN1217" s="3"/>
      <c r="AO1217" s="3"/>
      <c r="AP1217" s="3"/>
      <c r="AQ1217" s="3"/>
      <c r="AR1217" s="42"/>
      <c r="AS1217" s="3"/>
      <c r="AT1217" s="3"/>
      <c r="BB1217" s="8"/>
    </row>
    <row r="1218" spans="1:54">
      <c r="A1218" s="8"/>
      <c r="B1218" s="42"/>
      <c r="C1218" s="42"/>
      <c r="D1218" s="42"/>
      <c r="E1218" s="42"/>
      <c r="F1218" s="42"/>
      <c r="G1218" s="42"/>
      <c r="H1218" s="42"/>
      <c r="I1218" s="42"/>
      <c r="J1218" s="42"/>
      <c r="K1218" s="42"/>
      <c r="L1218" s="42"/>
      <c r="M1218" s="42"/>
      <c r="N1218" s="42"/>
      <c r="O1218" s="42"/>
      <c r="P1218" s="42"/>
      <c r="Q1218" s="42"/>
      <c r="R1218" s="42"/>
      <c r="S1218" s="42"/>
      <c r="T1218" s="42"/>
      <c r="U1218" s="42"/>
      <c r="V1218" s="42"/>
      <c r="W1218" s="42"/>
      <c r="X1218" s="42"/>
      <c r="Y1218" s="42"/>
      <c r="Z1218" s="42"/>
      <c r="AA1218" s="42"/>
      <c r="AB1218" s="42"/>
      <c r="AC1218" s="42"/>
      <c r="AD1218" s="42"/>
      <c r="AE1218" s="42"/>
      <c r="AF1218" s="42"/>
      <c r="AG1218" s="42"/>
      <c r="AH1218" s="42"/>
      <c r="AI1218" s="42"/>
      <c r="AJ1218" s="42"/>
      <c r="AK1218" s="42"/>
      <c r="AL1218" s="42"/>
      <c r="AM1218" s="3"/>
      <c r="AN1218" s="3"/>
      <c r="AO1218" s="3"/>
      <c r="AP1218" s="3"/>
      <c r="AQ1218" s="3"/>
      <c r="AR1218" s="42"/>
      <c r="AS1218" s="3"/>
      <c r="AT1218" s="3"/>
      <c r="BB1218" s="8"/>
    </row>
    <row r="1219" spans="1:54">
      <c r="A1219" s="8"/>
      <c r="B1219" s="42"/>
      <c r="C1219" s="42"/>
      <c r="D1219" s="42"/>
      <c r="E1219" s="42"/>
      <c r="F1219" s="42"/>
      <c r="G1219" s="42"/>
      <c r="H1219" s="42"/>
      <c r="I1219" s="42"/>
      <c r="J1219" s="42"/>
      <c r="K1219" s="42"/>
      <c r="L1219" s="42"/>
      <c r="M1219" s="42"/>
      <c r="N1219" s="42"/>
      <c r="O1219" s="42"/>
      <c r="P1219" s="42"/>
      <c r="Q1219" s="42"/>
      <c r="R1219" s="42"/>
      <c r="S1219" s="42"/>
      <c r="T1219" s="42"/>
      <c r="U1219" s="42"/>
      <c r="V1219" s="42"/>
      <c r="W1219" s="42"/>
      <c r="X1219" s="42"/>
      <c r="Y1219" s="42"/>
      <c r="Z1219" s="42"/>
      <c r="AA1219" s="42"/>
      <c r="AB1219" s="42"/>
      <c r="AC1219" s="42"/>
      <c r="AD1219" s="42"/>
      <c r="AE1219" s="42"/>
      <c r="AF1219" s="42"/>
      <c r="AG1219" s="42"/>
      <c r="AH1219" s="42"/>
      <c r="AI1219" s="42"/>
      <c r="AJ1219" s="42"/>
      <c r="AK1219" s="42"/>
      <c r="AL1219" s="42"/>
      <c r="AM1219" s="3"/>
      <c r="AN1219" s="3"/>
      <c r="AO1219" s="3"/>
      <c r="AP1219" s="3"/>
      <c r="AQ1219" s="3"/>
      <c r="AR1219" s="42"/>
      <c r="AS1219" s="3"/>
      <c r="AT1219" s="3"/>
      <c r="BB1219" s="8"/>
    </row>
    <row r="1220" spans="1:54">
      <c r="A1220" s="8"/>
      <c r="B1220" s="42"/>
      <c r="C1220" s="42"/>
      <c r="D1220" s="42"/>
      <c r="E1220" s="42"/>
      <c r="F1220" s="42"/>
      <c r="G1220" s="42"/>
      <c r="H1220" s="42"/>
      <c r="I1220" s="42"/>
      <c r="J1220" s="42"/>
      <c r="K1220" s="42"/>
      <c r="L1220" s="42"/>
      <c r="M1220" s="42"/>
      <c r="N1220" s="42"/>
      <c r="O1220" s="42"/>
      <c r="P1220" s="42"/>
      <c r="Q1220" s="42"/>
      <c r="R1220" s="42"/>
      <c r="S1220" s="42"/>
      <c r="T1220" s="42"/>
      <c r="U1220" s="42"/>
      <c r="V1220" s="42"/>
      <c r="W1220" s="42"/>
      <c r="X1220" s="42"/>
      <c r="Y1220" s="42"/>
      <c r="Z1220" s="42"/>
      <c r="AA1220" s="42"/>
      <c r="AB1220" s="42"/>
      <c r="AC1220" s="42"/>
      <c r="AD1220" s="42"/>
      <c r="AE1220" s="42"/>
      <c r="AF1220" s="42"/>
      <c r="AG1220" s="42"/>
      <c r="AH1220" s="42"/>
      <c r="AI1220" s="42"/>
      <c r="AJ1220" s="42"/>
      <c r="AK1220" s="42"/>
      <c r="AL1220" s="42"/>
      <c r="AM1220" s="3"/>
      <c r="AN1220" s="3"/>
      <c r="AO1220" s="3"/>
      <c r="AP1220" s="3"/>
      <c r="AQ1220" s="3"/>
      <c r="AR1220" s="42"/>
      <c r="AS1220" s="3"/>
      <c r="AT1220" s="3"/>
      <c r="BB1220" s="8"/>
    </row>
    <row r="1221" spans="1:54">
      <c r="A1221" s="8"/>
      <c r="B1221" s="42"/>
      <c r="C1221" s="42"/>
      <c r="D1221" s="42"/>
      <c r="E1221" s="42"/>
      <c r="F1221" s="42"/>
      <c r="G1221" s="42"/>
      <c r="H1221" s="42"/>
      <c r="I1221" s="42"/>
      <c r="J1221" s="42"/>
      <c r="K1221" s="42"/>
      <c r="L1221" s="42"/>
      <c r="M1221" s="42"/>
      <c r="N1221" s="42"/>
      <c r="O1221" s="42"/>
      <c r="P1221" s="42"/>
      <c r="Q1221" s="42"/>
      <c r="R1221" s="42"/>
      <c r="S1221" s="42"/>
      <c r="T1221" s="42"/>
      <c r="U1221" s="42"/>
      <c r="V1221" s="42"/>
      <c r="W1221" s="42"/>
      <c r="X1221" s="42"/>
      <c r="Y1221" s="42"/>
      <c r="Z1221" s="42"/>
      <c r="AA1221" s="42"/>
      <c r="AB1221" s="42"/>
      <c r="AC1221" s="42"/>
      <c r="AD1221" s="42"/>
      <c r="AE1221" s="42"/>
      <c r="AF1221" s="42"/>
      <c r="AG1221" s="42"/>
      <c r="AH1221" s="42"/>
      <c r="AI1221" s="42"/>
      <c r="AJ1221" s="42"/>
      <c r="AK1221" s="42"/>
      <c r="AL1221" s="42"/>
      <c r="AM1221" s="3"/>
      <c r="AN1221" s="3"/>
      <c r="AO1221" s="3"/>
      <c r="AP1221" s="3"/>
      <c r="AQ1221" s="3"/>
      <c r="AR1221" s="42"/>
      <c r="AS1221" s="3"/>
      <c r="AT1221" s="3"/>
      <c r="BB1221" s="8"/>
    </row>
    <row r="1222" spans="1:54">
      <c r="A1222" s="8"/>
      <c r="B1222" s="42"/>
      <c r="C1222" s="42"/>
      <c r="D1222" s="42"/>
      <c r="E1222" s="42"/>
      <c r="F1222" s="42"/>
      <c r="G1222" s="42"/>
      <c r="H1222" s="42"/>
      <c r="I1222" s="42"/>
      <c r="J1222" s="42"/>
      <c r="K1222" s="42"/>
      <c r="L1222" s="42"/>
      <c r="M1222" s="42"/>
      <c r="N1222" s="42"/>
      <c r="O1222" s="42"/>
      <c r="P1222" s="42"/>
      <c r="Q1222" s="42"/>
      <c r="R1222" s="42"/>
      <c r="S1222" s="42"/>
      <c r="T1222" s="42"/>
      <c r="U1222" s="42"/>
      <c r="V1222" s="42"/>
      <c r="W1222" s="42"/>
      <c r="X1222" s="42"/>
      <c r="Y1222" s="42"/>
      <c r="Z1222" s="42"/>
      <c r="AA1222" s="42"/>
      <c r="AB1222" s="42"/>
      <c r="AC1222" s="42"/>
      <c r="AD1222" s="42"/>
      <c r="AE1222" s="42"/>
      <c r="AF1222" s="42"/>
      <c r="AG1222" s="42"/>
      <c r="AH1222" s="42"/>
      <c r="AI1222" s="42"/>
      <c r="AJ1222" s="42"/>
      <c r="AK1222" s="42"/>
      <c r="AL1222" s="42"/>
      <c r="AM1222" s="3"/>
      <c r="AN1222" s="3"/>
      <c r="AO1222" s="3"/>
      <c r="AP1222" s="3"/>
      <c r="AQ1222" s="3"/>
      <c r="AR1222" s="42"/>
      <c r="AS1222" s="3"/>
      <c r="AT1222" s="3"/>
      <c r="BB1222" s="8"/>
    </row>
    <row r="1223" spans="1:54">
      <c r="A1223" s="8"/>
      <c r="B1223" s="42"/>
      <c r="C1223" s="42"/>
      <c r="D1223" s="42"/>
      <c r="E1223" s="42"/>
      <c r="F1223" s="42"/>
      <c r="G1223" s="42"/>
      <c r="H1223" s="42"/>
      <c r="I1223" s="42"/>
      <c r="J1223" s="42"/>
      <c r="K1223" s="42"/>
      <c r="L1223" s="42"/>
      <c r="M1223" s="42"/>
      <c r="N1223" s="42"/>
      <c r="O1223" s="42"/>
      <c r="P1223" s="42"/>
      <c r="Q1223" s="42"/>
      <c r="R1223" s="42"/>
      <c r="S1223" s="42"/>
      <c r="T1223" s="42"/>
      <c r="U1223" s="42"/>
      <c r="V1223" s="42"/>
      <c r="W1223" s="42"/>
      <c r="X1223" s="42"/>
      <c r="Y1223" s="42"/>
      <c r="Z1223" s="42"/>
      <c r="AA1223" s="42"/>
      <c r="AB1223" s="42"/>
      <c r="AC1223" s="42"/>
      <c r="AD1223" s="42"/>
      <c r="AE1223" s="42"/>
      <c r="AF1223" s="42"/>
      <c r="AG1223" s="42"/>
      <c r="AH1223" s="42"/>
      <c r="AI1223" s="42"/>
      <c r="AJ1223" s="42"/>
      <c r="AK1223" s="42"/>
      <c r="AL1223" s="42"/>
      <c r="AM1223" s="3"/>
      <c r="AN1223" s="3"/>
      <c r="AO1223" s="3"/>
      <c r="AP1223" s="3"/>
      <c r="AQ1223" s="3"/>
      <c r="AR1223" s="42"/>
      <c r="AS1223" s="3"/>
      <c r="AT1223" s="3"/>
      <c r="BB1223" s="8"/>
    </row>
    <row r="1224" spans="1:54">
      <c r="A1224" s="8"/>
      <c r="B1224" s="42"/>
      <c r="C1224" s="42"/>
      <c r="D1224" s="42"/>
      <c r="E1224" s="42"/>
      <c r="F1224" s="42"/>
      <c r="G1224" s="42"/>
      <c r="H1224" s="42"/>
      <c r="I1224" s="42"/>
      <c r="J1224" s="42"/>
      <c r="K1224" s="42"/>
      <c r="L1224" s="42"/>
      <c r="M1224" s="42"/>
      <c r="N1224" s="42"/>
      <c r="O1224" s="42"/>
      <c r="P1224" s="42"/>
      <c r="Q1224" s="42"/>
      <c r="R1224" s="42"/>
      <c r="S1224" s="42"/>
      <c r="T1224" s="42"/>
      <c r="U1224" s="42"/>
      <c r="V1224" s="42"/>
      <c r="W1224" s="42"/>
      <c r="X1224" s="42"/>
      <c r="Y1224" s="42"/>
      <c r="Z1224" s="42"/>
      <c r="AA1224" s="42"/>
      <c r="AB1224" s="42"/>
      <c r="AC1224" s="42"/>
      <c r="AD1224" s="42"/>
      <c r="AE1224" s="42"/>
      <c r="AF1224" s="42"/>
      <c r="AG1224" s="42"/>
      <c r="AH1224" s="42"/>
      <c r="AI1224" s="42"/>
      <c r="AJ1224" s="42"/>
      <c r="AK1224" s="42"/>
      <c r="AL1224" s="42"/>
      <c r="AM1224" s="3"/>
      <c r="AN1224" s="3"/>
      <c r="AO1224" s="3"/>
      <c r="AP1224" s="3"/>
      <c r="AQ1224" s="3"/>
      <c r="AR1224" s="42"/>
      <c r="AS1224" s="3"/>
      <c r="AT1224" s="3"/>
      <c r="BB1224" s="8"/>
    </row>
    <row r="1225" spans="1:54">
      <c r="A1225" s="8"/>
      <c r="B1225" s="42"/>
      <c r="C1225" s="42"/>
      <c r="D1225" s="42"/>
      <c r="E1225" s="42"/>
      <c r="F1225" s="42"/>
      <c r="G1225" s="42"/>
      <c r="H1225" s="42"/>
      <c r="I1225" s="42"/>
      <c r="J1225" s="42"/>
      <c r="K1225" s="42"/>
      <c r="L1225" s="42"/>
      <c r="M1225" s="42"/>
      <c r="N1225" s="42"/>
      <c r="O1225" s="42"/>
      <c r="P1225" s="42"/>
      <c r="Q1225" s="42"/>
      <c r="R1225" s="42"/>
      <c r="S1225" s="42"/>
      <c r="T1225" s="42"/>
      <c r="U1225" s="42"/>
      <c r="V1225" s="42"/>
      <c r="W1225" s="42"/>
      <c r="X1225" s="42"/>
      <c r="Y1225" s="42"/>
      <c r="Z1225" s="42"/>
      <c r="AA1225" s="42"/>
      <c r="AB1225" s="42"/>
      <c r="AC1225" s="42"/>
      <c r="AD1225" s="42"/>
      <c r="AE1225" s="42"/>
      <c r="AF1225" s="42"/>
      <c r="AG1225" s="42"/>
      <c r="AH1225" s="42"/>
      <c r="AI1225" s="42"/>
      <c r="AJ1225" s="42"/>
      <c r="AK1225" s="42"/>
      <c r="AL1225" s="42"/>
      <c r="AM1225" s="3"/>
      <c r="AN1225" s="3"/>
      <c r="AO1225" s="3"/>
      <c r="AP1225" s="3"/>
      <c r="AQ1225" s="3"/>
      <c r="AR1225" s="42"/>
      <c r="AS1225" s="3"/>
      <c r="AT1225" s="3"/>
      <c r="BB1225" s="8"/>
    </row>
    <row r="1226" spans="1:54">
      <c r="A1226" s="8"/>
      <c r="B1226" s="42"/>
      <c r="C1226" s="42"/>
      <c r="D1226" s="42"/>
      <c r="E1226" s="42"/>
      <c r="F1226" s="42"/>
      <c r="G1226" s="42"/>
      <c r="H1226" s="42"/>
      <c r="I1226" s="42"/>
      <c r="J1226" s="42"/>
      <c r="K1226" s="42"/>
      <c r="L1226" s="42"/>
      <c r="M1226" s="42"/>
      <c r="N1226" s="42"/>
      <c r="O1226" s="42"/>
      <c r="P1226" s="42"/>
      <c r="Q1226" s="42"/>
      <c r="R1226" s="42"/>
      <c r="S1226" s="42"/>
      <c r="T1226" s="42"/>
      <c r="U1226" s="42"/>
      <c r="V1226" s="42"/>
      <c r="W1226" s="42"/>
      <c r="X1226" s="42"/>
      <c r="Y1226" s="42"/>
      <c r="Z1226" s="42"/>
      <c r="AA1226" s="42"/>
      <c r="AB1226" s="42"/>
      <c r="AC1226" s="42"/>
      <c r="AD1226" s="42"/>
      <c r="AE1226" s="42"/>
      <c r="AF1226" s="42"/>
      <c r="AG1226" s="42"/>
      <c r="AH1226" s="42"/>
      <c r="AI1226" s="42"/>
      <c r="AJ1226" s="42"/>
      <c r="AK1226" s="42"/>
      <c r="AL1226" s="42"/>
      <c r="AM1226" s="3"/>
      <c r="AN1226" s="3"/>
      <c r="AO1226" s="3"/>
      <c r="AP1226" s="3"/>
      <c r="AQ1226" s="3"/>
      <c r="AR1226" s="42"/>
      <c r="AS1226" s="3"/>
      <c r="AT1226" s="3"/>
      <c r="BB1226" s="8"/>
    </row>
    <row r="1227" spans="1:54">
      <c r="A1227" s="8"/>
      <c r="B1227" s="42"/>
      <c r="C1227" s="42"/>
      <c r="D1227" s="42"/>
      <c r="E1227" s="42"/>
      <c r="F1227" s="42"/>
      <c r="G1227" s="42"/>
      <c r="H1227" s="42"/>
      <c r="I1227" s="42"/>
      <c r="J1227" s="42"/>
      <c r="K1227" s="42"/>
      <c r="L1227" s="42"/>
      <c r="M1227" s="42"/>
      <c r="N1227" s="42"/>
      <c r="O1227" s="42"/>
      <c r="P1227" s="42"/>
      <c r="Q1227" s="42"/>
      <c r="R1227" s="42"/>
      <c r="S1227" s="42"/>
      <c r="T1227" s="42"/>
      <c r="U1227" s="42"/>
      <c r="V1227" s="42"/>
      <c r="W1227" s="42"/>
      <c r="X1227" s="42"/>
      <c r="Y1227" s="42"/>
      <c r="Z1227" s="42"/>
      <c r="AA1227" s="42"/>
      <c r="AB1227" s="42"/>
      <c r="AC1227" s="42"/>
      <c r="AD1227" s="42"/>
      <c r="AE1227" s="42"/>
      <c r="AF1227" s="42"/>
      <c r="AG1227" s="42"/>
      <c r="AH1227" s="42"/>
      <c r="AI1227" s="42"/>
      <c r="AJ1227" s="42"/>
      <c r="AK1227" s="42"/>
      <c r="AL1227" s="42"/>
      <c r="AM1227" s="3"/>
      <c r="AN1227" s="3"/>
      <c r="AO1227" s="3"/>
      <c r="AP1227" s="3"/>
      <c r="AQ1227" s="3"/>
      <c r="AR1227" s="42"/>
      <c r="AS1227" s="3"/>
      <c r="AT1227" s="3"/>
      <c r="BB1227" s="8"/>
    </row>
    <row r="1228" spans="1:54">
      <c r="A1228" s="8"/>
      <c r="B1228" s="42"/>
      <c r="C1228" s="42"/>
      <c r="D1228" s="42"/>
      <c r="E1228" s="42"/>
      <c r="F1228" s="42"/>
      <c r="G1228" s="42"/>
      <c r="H1228" s="42"/>
      <c r="I1228" s="42"/>
      <c r="J1228" s="42"/>
      <c r="K1228" s="42"/>
      <c r="L1228" s="42"/>
      <c r="M1228" s="42"/>
      <c r="N1228" s="42"/>
      <c r="O1228" s="42"/>
      <c r="P1228" s="42"/>
      <c r="Q1228" s="42"/>
      <c r="R1228" s="42"/>
      <c r="S1228" s="42"/>
      <c r="T1228" s="42"/>
      <c r="U1228" s="42"/>
      <c r="V1228" s="42"/>
      <c r="W1228" s="42"/>
      <c r="X1228" s="42"/>
      <c r="Y1228" s="42"/>
      <c r="Z1228" s="42"/>
      <c r="AA1228" s="42"/>
      <c r="AB1228" s="42"/>
      <c r="AC1228" s="42"/>
      <c r="AD1228" s="42"/>
      <c r="AE1228" s="42"/>
      <c r="AF1228" s="42"/>
      <c r="AG1228" s="42"/>
      <c r="AH1228" s="42"/>
      <c r="AI1228" s="42"/>
      <c r="AJ1228" s="42"/>
      <c r="AK1228" s="42"/>
      <c r="AL1228" s="42"/>
      <c r="AM1228" s="3"/>
      <c r="AN1228" s="3"/>
      <c r="AO1228" s="3"/>
      <c r="AP1228" s="3"/>
      <c r="AQ1228" s="3"/>
      <c r="AR1228" s="42"/>
      <c r="AS1228" s="3"/>
      <c r="AT1228" s="3"/>
      <c r="BB1228" s="8"/>
    </row>
    <row r="1229" spans="1:54">
      <c r="A1229" s="8"/>
      <c r="B1229" s="42"/>
      <c r="C1229" s="42"/>
      <c r="D1229" s="42"/>
      <c r="E1229" s="42"/>
      <c r="F1229" s="42"/>
      <c r="G1229" s="42"/>
      <c r="H1229" s="42"/>
      <c r="I1229" s="42"/>
      <c r="J1229" s="42"/>
      <c r="K1229" s="42"/>
      <c r="L1229" s="42"/>
      <c r="M1229" s="42"/>
      <c r="N1229" s="42"/>
      <c r="O1229" s="42"/>
      <c r="P1229" s="42"/>
      <c r="Q1229" s="42"/>
      <c r="R1229" s="42"/>
      <c r="S1229" s="42"/>
      <c r="T1229" s="42"/>
      <c r="U1229" s="42"/>
      <c r="V1229" s="42"/>
      <c r="W1229" s="42"/>
      <c r="X1229" s="42"/>
      <c r="Y1229" s="42"/>
      <c r="Z1229" s="42"/>
      <c r="AA1229" s="42"/>
      <c r="AB1229" s="42"/>
      <c r="AC1229" s="42"/>
      <c r="AD1229" s="42"/>
      <c r="AE1229" s="42"/>
      <c r="AF1229" s="42"/>
      <c r="AG1229" s="42"/>
      <c r="AH1229" s="42"/>
      <c r="AI1229" s="42"/>
      <c r="AJ1229" s="42"/>
      <c r="AK1229" s="42"/>
      <c r="AL1229" s="42"/>
      <c r="AM1229" s="3"/>
      <c r="AN1229" s="3"/>
      <c r="AO1229" s="3"/>
      <c r="AP1229" s="3"/>
      <c r="AQ1229" s="3"/>
      <c r="AR1229" s="42"/>
      <c r="AS1229" s="3"/>
      <c r="AT1229" s="3"/>
      <c r="BB1229" s="8"/>
    </row>
    <row r="1230" spans="1:54">
      <c r="A1230" s="8"/>
      <c r="B1230" s="42"/>
      <c r="C1230" s="42"/>
      <c r="D1230" s="42"/>
      <c r="E1230" s="42"/>
      <c r="F1230" s="42"/>
      <c r="G1230" s="42"/>
      <c r="H1230" s="42"/>
      <c r="I1230" s="42"/>
      <c r="J1230" s="42"/>
      <c r="K1230" s="42"/>
      <c r="L1230" s="42"/>
      <c r="M1230" s="42"/>
      <c r="N1230" s="42"/>
      <c r="O1230" s="42"/>
      <c r="P1230" s="42"/>
      <c r="Q1230" s="42"/>
      <c r="R1230" s="42"/>
      <c r="S1230" s="42"/>
      <c r="T1230" s="42"/>
      <c r="U1230" s="42"/>
      <c r="V1230" s="42"/>
      <c r="W1230" s="42"/>
      <c r="X1230" s="42"/>
      <c r="Y1230" s="42"/>
      <c r="Z1230" s="42"/>
      <c r="AA1230" s="42"/>
      <c r="AB1230" s="42"/>
      <c r="AC1230" s="42"/>
      <c r="AD1230" s="42"/>
      <c r="AE1230" s="42"/>
      <c r="AF1230" s="42"/>
      <c r="AG1230" s="42"/>
      <c r="AH1230" s="42"/>
      <c r="AI1230" s="42"/>
      <c r="AJ1230" s="42"/>
      <c r="AK1230" s="42"/>
      <c r="AL1230" s="42"/>
      <c r="AM1230" s="3"/>
      <c r="AN1230" s="3"/>
      <c r="AO1230" s="3"/>
      <c r="AP1230" s="3"/>
      <c r="AQ1230" s="3"/>
      <c r="AR1230" s="42"/>
      <c r="AS1230" s="3"/>
      <c r="AT1230" s="3"/>
      <c r="BB1230" s="8"/>
    </row>
    <row r="1231" spans="1:54">
      <c r="A1231" s="8"/>
      <c r="B1231" s="42"/>
      <c r="C1231" s="42"/>
      <c r="D1231" s="42"/>
      <c r="E1231" s="42"/>
      <c r="F1231" s="42"/>
      <c r="G1231" s="42"/>
      <c r="H1231" s="42"/>
      <c r="I1231" s="42"/>
      <c r="J1231" s="42"/>
      <c r="K1231" s="42"/>
      <c r="L1231" s="42"/>
      <c r="M1231" s="42"/>
      <c r="N1231" s="42"/>
      <c r="O1231" s="42"/>
      <c r="P1231" s="42"/>
      <c r="Q1231" s="42"/>
      <c r="R1231" s="42"/>
      <c r="S1231" s="42"/>
      <c r="T1231" s="42"/>
      <c r="U1231" s="42"/>
      <c r="V1231" s="42"/>
      <c r="W1231" s="42"/>
      <c r="X1231" s="42"/>
      <c r="Y1231" s="42"/>
      <c r="Z1231" s="42"/>
      <c r="AA1231" s="42"/>
      <c r="AB1231" s="42"/>
      <c r="AC1231" s="42"/>
      <c r="AD1231" s="42"/>
      <c r="AE1231" s="42"/>
      <c r="AF1231" s="42"/>
      <c r="AG1231" s="42"/>
      <c r="AH1231" s="42"/>
      <c r="AI1231" s="42"/>
      <c r="AJ1231" s="42"/>
      <c r="AK1231" s="42"/>
      <c r="AL1231" s="42"/>
      <c r="AM1231" s="3"/>
      <c r="AN1231" s="3"/>
      <c r="AO1231" s="3"/>
      <c r="AP1231" s="3"/>
      <c r="AQ1231" s="3"/>
      <c r="AR1231" s="42"/>
      <c r="AS1231" s="3"/>
      <c r="AT1231" s="3"/>
      <c r="BB1231" s="8"/>
    </row>
    <row r="1232" spans="1:54">
      <c r="A1232" s="8"/>
      <c r="B1232" s="42"/>
      <c r="C1232" s="42"/>
      <c r="D1232" s="42"/>
      <c r="E1232" s="42"/>
      <c r="F1232" s="42"/>
      <c r="G1232" s="42"/>
      <c r="H1232" s="42"/>
      <c r="I1232" s="42"/>
      <c r="J1232" s="42"/>
      <c r="K1232" s="42"/>
      <c r="L1232" s="42"/>
      <c r="M1232" s="42"/>
      <c r="N1232" s="42"/>
      <c r="O1232" s="42"/>
      <c r="P1232" s="42"/>
      <c r="Q1232" s="42"/>
      <c r="R1232" s="42"/>
      <c r="S1232" s="42"/>
      <c r="T1232" s="42"/>
      <c r="U1232" s="42"/>
      <c r="V1232" s="42"/>
      <c r="W1232" s="42"/>
      <c r="X1232" s="42"/>
      <c r="Y1232" s="42"/>
      <c r="Z1232" s="42"/>
      <c r="AA1232" s="42"/>
      <c r="AB1232" s="42"/>
      <c r="AC1232" s="42"/>
      <c r="AD1232" s="42"/>
      <c r="AE1232" s="42"/>
      <c r="AF1232" s="42"/>
      <c r="AG1232" s="42"/>
      <c r="AH1232" s="42"/>
      <c r="AI1232" s="42"/>
      <c r="AJ1232" s="42"/>
      <c r="AK1232" s="42"/>
      <c r="AL1232" s="42"/>
      <c r="AM1232" s="3"/>
      <c r="AN1232" s="3"/>
      <c r="AO1232" s="3"/>
      <c r="AP1232" s="3"/>
      <c r="AQ1232" s="3"/>
      <c r="AR1232" s="42"/>
      <c r="AS1232" s="3"/>
      <c r="AT1232" s="3"/>
      <c r="BB1232" s="8"/>
    </row>
    <row r="1233" spans="1:54">
      <c r="A1233" s="8"/>
      <c r="B1233" s="42"/>
      <c r="C1233" s="42"/>
      <c r="D1233" s="42"/>
      <c r="E1233" s="42"/>
      <c r="F1233" s="42"/>
      <c r="G1233" s="42"/>
      <c r="H1233" s="42"/>
      <c r="I1233" s="42"/>
      <c r="J1233" s="42"/>
      <c r="K1233" s="42"/>
      <c r="L1233" s="42"/>
      <c r="M1233" s="42"/>
      <c r="N1233" s="42"/>
      <c r="O1233" s="42"/>
      <c r="P1233" s="42"/>
      <c r="Q1233" s="42"/>
      <c r="R1233" s="42"/>
      <c r="S1233" s="42"/>
      <c r="T1233" s="42"/>
      <c r="U1233" s="42"/>
      <c r="V1233" s="42"/>
      <c r="W1233" s="42"/>
      <c r="X1233" s="42"/>
      <c r="Y1233" s="42"/>
      <c r="Z1233" s="42"/>
      <c r="AA1233" s="42"/>
      <c r="AB1233" s="42"/>
      <c r="AC1233" s="42"/>
      <c r="AD1233" s="42"/>
      <c r="AE1233" s="42"/>
      <c r="AF1233" s="42"/>
      <c r="AG1233" s="42"/>
      <c r="AH1233" s="42"/>
      <c r="AI1233" s="42"/>
      <c r="AJ1233" s="42"/>
      <c r="AK1233" s="42"/>
      <c r="AL1233" s="42"/>
      <c r="AM1233" s="3"/>
      <c r="AN1233" s="3"/>
      <c r="AO1233" s="3"/>
      <c r="AP1233" s="3"/>
      <c r="AQ1233" s="3"/>
      <c r="AR1233" s="42"/>
      <c r="AS1233" s="3"/>
      <c r="AT1233" s="3"/>
      <c r="BB1233" s="8"/>
    </row>
    <row r="1234" spans="1:54">
      <c r="A1234" s="8"/>
      <c r="B1234" s="42"/>
      <c r="C1234" s="42"/>
      <c r="D1234" s="42"/>
      <c r="E1234" s="42"/>
      <c r="F1234" s="42"/>
      <c r="G1234" s="42"/>
      <c r="H1234" s="42"/>
      <c r="I1234" s="42"/>
      <c r="J1234" s="42"/>
      <c r="K1234" s="42"/>
      <c r="L1234" s="42"/>
      <c r="M1234" s="42"/>
      <c r="N1234" s="42"/>
      <c r="O1234" s="42"/>
      <c r="P1234" s="42"/>
      <c r="Q1234" s="42"/>
      <c r="R1234" s="42"/>
      <c r="S1234" s="42"/>
      <c r="T1234" s="42"/>
      <c r="U1234" s="42"/>
      <c r="V1234" s="42"/>
      <c r="W1234" s="42"/>
      <c r="X1234" s="42"/>
      <c r="Y1234" s="42"/>
      <c r="Z1234" s="42"/>
      <c r="AA1234" s="42"/>
      <c r="AB1234" s="42"/>
      <c r="AC1234" s="42"/>
      <c r="AD1234" s="42"/>
      <c r="AE1234" s="42"/>
      <c r="AF1234" s="42"/>
      <c r="AG1234" s="42"/>
      <c r="AH1234" s="42"/>
      <c r="AI1234" s="42"/>
      <c r="AJ1234" s="42"/>
      <c r="AK1234" s="42"/>
      <c r="AL1234" s="42"/>
      <c r="AM1234" s="3"/>
      <c r="AN1234" s="3"/>
      <c r="AO1234" s="3"/>
      <c r="AP1234" s="3"/>
      <c r="AQ1234" s="3"/>
      <c r="AR1234" s="42"/>
      <c r="AS1234" s="3"/>
      <c r="AT1234" s="3"/>
      <c r="BB1234" s="8"/>
    </row>
    <row r="1235" spans="1:54">
      <c r="A1235" s="8"/>
      <c r="B1235" s="42"/>
      <c r="C1235" s="42"/>
      <c r="D1235" s="42"/>
      <c r="E1235" s="42"/>
      <c r="F1235" s="42"/>
      <c r="G1235" s="42"/>
      <c r="H1235" s="42"/>
      <c r="I1235" s="42"/>
      <c r="J1235" s="42"/>
      <c r="K1235" s="42"/>
      <c r="L1235" s="42"/>
      <c r="M1235" s="42"/>
      <c r="N1235" s="42"/>
      <c r="O1235" s="42"/>
      <c r="P1235" s="42"/>
      <c r="Q1235" s="42"/>
      <c r="R1235" s="42"/>
      <c r="S1235" s="42"/>
      <c r="T1235" s="42"/>
      <c r="U1235" s="42"/>
      <c r="V1235" s="42"/>
      <c r="W1235" s="42"/>
      <c r="X1235" s="42"/>
      <c r="Y1235" s="42"/>
      <c r="Z1235" s="42"/>
      <c r="AA1235" s="42"/>
      <c r="AB1235" s="42"/>
      <c r="AC1235" s="42"/>
      <c r="AD1235" s="42"/>
      <c r="AE1235" s="42"/>
      <c r="AF1235" s="42"/>
      <c r="AG1235" s="42"/>
      <c r="AH1235" s="42"/>
      <c r="AI1235" s="42"/>
      <c r="AJ1235" s="42"/>
      <c r="AK1235" s="42"/>
      <c r="AL1235" s="42"/>
      <c r="AM1235" s="3"/>
      <c r="AN1235" s="3"/>
      <c r="AO1235" s="3"/>
      <c r="AP1235" s="3"/>
      <c r="AQ1235" s="3"/>
      <c r="AR1235" s="42"/>
      <c r="AS1235" s="3"/>
      <c r="AT1235" s="3"/>
      <c r="BB1235" s="8"/>
    </row>
    <row r="1236" spans="1:54">
      <c r="A1236" s="8"/>
      <c r="B1236" s="42"/>
      <c r="C1236" s="42"/>
      <c r="D1236" s="42"/>
      <c r="E1236" s="42"/>
      <c r="F1236" s="42"/>
      <c r="G1236" s="42"/>
      <c r="H1236" s="42"/>
      <c r="I1236" s="42"/>
      <c r="J1236" s="42"/>
      <c r="K1236" s="42"/>
      <c r="L1236" s="42"/>
      <c r="M1236" s="42"/>
      <c r="N1236" s="42"/>
      <c r="O1236" s="42"/>
      <c r="P1236" s="42"/>
      <c r="Q1236" s="42"/>
      <c r="R1236" s="42"/>
      <c r="S1236" s="42"/>
      <c r="T1236" s="42"/>
      <c r="U1236" s="42"/>
      <c r="V1236" s="42"/>
      <c r="W1236" s="42"/>
      <c r="X1236" s="42"/>
      <c r="Y1236" s="42"/>
      <c r="Z1236" s="42"/>
      <c r="AA1236" s="42"/>
      <c r="AB1236" s="42"/>
      <c r="AC1236" s="42"/>
      <c r="AD1236" s="42"/>
      <c r="AE1236" s="42"/>
      <c r="AF1236" s="42"/>
      <c r="AG1236" s="42"/>
      <c r="AH1236" s="42"/>
      <c r="AI1236" s="42"/>
      <c r="AJ1236" s="42"/>
      <c r="AK1236" s="42"/>
      <c r="AL1236" s="42"/>
      <c r="AM1236" s="3"/>
      <c r="AN1236" s="3"/>
      <c r="AO1236" s="3"/>
      <c r="AP1236" s="3"/>
      <c r="AQ1236" s="3"/>
      <c r="AR1236" s="42"/>
      <c r="AS1236" s="3"/>
      <c r="AT1236" s="3"/>
      <c r="BB1236" s="8"/>
    </row>
    <row r="1237" spans="1:54">
      <c r="A1237" s="8"/>
      <c r="B1237" s="42"/>
      <c r="C1237" s="42"/>
      <c r="D1237" s="42"/>
      <c r="E1237" s="42"/>
      <c r="F1237" s="42"/>
      <c r="G1237" s="42"/>
      <c r="H1237" s="42"/>
      <c r="I1237" s="42"/>
      <c r="J1237" s="42"/>
      <c r="K1237" s="42"/>
      <c r="L1237" s="42"/>
      <c r="M1237" s="42"/>
      <c r="N1237" s="42"/>
      <c r="O1237" s="42"/>
      <c r="P1237" s="42"/>
      <c r="Q1237" s="42"/>
      <c r="R1237" s="42"/>
      <c r="S1237" s="42"/>
      <c r="T1237" s="42"/>
      <c r="U1237" s="42"/>
      <c r="V1237" s="42"/>
      <c r="W1237" s="42"/>
      <c r="X1237" s="42"/>
      <c r="Y1237" s="42"/>
      <c r="Z1237" s="42"/>
      <c r="AA1237" s="42"/>
      <c r="AB1237" s="42"/>
      <c r="AC1237" s="42"/>
      <c r="AD1237" s="42"/>
      <c r="AE1237" s="42"/>
      <c r="AF1237" s="42"/>
      <c r="AG1237" s="42"/>
      <c r="AH1237" s="42"/>
      <c r="AI1237" s="42"/>
      <c r="AJ1237" s="42"/>
      <c r="AK1237" s="42"/>
      <c r="AL1237" s="42"/>
      <c r="AM1237" s="3"/>
      <c r="AN1237" s="3"/>
      <c r="AO1237" s="3"/>
      <c r="AP1237" s="3"/>
      <c r="AQ1237" s="3"/>
      <c r="AR1237" s="42"/>
      <c r="AS1237" s="3"/>
      <c r="AT1237" s="3"/>
      <c r="BB1237" s="8"/>
    </row>
    <row r="1238" spans="1:54">
      <c r="A1238" s="8"/>
      <c r="B1238" s="42"/>
      <c r="C1238" s="42"/>
      <c r="D1238" s="42"/>
      <c r="E1238" s="42"/>
      <c r="F1238" s="42"/>
      <c r="G1238" s="42"/>
      <c r="H1238" s="42"/>
      <c r="I1238" s="42"/>
      <c r="J1238" s="42"/>
      <c r="K1238" s="42"/>
      <c r="L1238" s="42"/>
      <c r="M1238" s="42"/>
      <c r="N1238" s="42"/>
      <c r="O1238" s="42"/>
      <c r="P1238" s="42"/>
      <c r="Q1238" s="42"/>
      <c r="R1238" s="42"/>
      <c r="S1238" s="42"/>
      <c r="T1238" s="42"/>
      <c r="U1238" s="42"/>
      <c r="V1238" s="42"/>
      <c r="W1238" s="42"/>
      <c r="X1238" s="42"/>
      <c r="Y1238" s="42"/>
      <c r="Z1238" s="42"/>
      <c r="AA1238" s="42"/>
      <c r="AB1238" s="42"/>
      <c r="AC1238" s="42"/>
      <c r="AD1238" s="42"/>
      <c r="AE1238" s="42"/>
      <c r="AF1238" s="42"/>
      <c r="AG1238" s="42"/>
      <c r="AH1238" s="42"/>
      <c r="AI1238" s="42"/>
      <c r="AJ1238" s="42"/>
      <c r="AK1238" s="42"/>
      <c r="AL1238" s="42"/>
      <c r="AM1238" s="3"/>
      <c r="AN1238" s="3"/>
      <c r="AO1238" s="3"/>
      <c r="AP1238" s="3"/>
      <c r="AQ1238" s="3"/>
      <c r="AR1238" s="42"/>
      <c r="AS1238" s="3"/>
      <c r="AT1238" s="3"/>
      <c r="BB1238" s="8"/>
    </row>
    <row r="1239" spans="1:54">
      <c r="A1239" s="8"/>
      <c r="B1239" s="42"/>
      <c r="C1239" s="42"/>
      <c r="D1239" s="42"/>
      <c r="E1239" s="42"/>
      <c r="F1239" s="42"/>
      <c r="G1239" s="42"/>
      <c r="H1239" s="42"/>
      <c r="I1239" s="42"/>
      <c r="J1239" s="42"/>
      <c r="K1239" s="42"/>
      <c r="L1239" s="42"/>
      <c r="M1239" s="42"/>
      <c r="N1239" s="42"/>
      <c r="O1239" s="42"/>
      <c r="P1239" s="42"/>
      <c r="Q1239" s="42"/>
      <c r="R1239" s="42"/>
      <c r="S1239" s="42"/>
      <c r="T1239" s="42"/>
      <c r="U1239" s="42"/>
      <c r="V1239" s="42"/>
      <c r="W1239" s="42"/>
      <c r="X1239" s="42"/>
      <c r="Y1239" s="42"/>
      <c r="Z1239" s="42"/>
      <c r="AA1239" s="42"/>
      <c r="AB1239" s="42"/>
      <c r="AC1239" s="42"/>
      <c r="AD1239" s="42"/>
      <c r="AE1239" s="42"/>
      <c r="AF1239" s="42"/>
      <c r="AG1239" s="42"/>
      <c r="AH1239" s="42"/>
      <c r="AI1239" s="42"/>
      <c r="AJ1239" s="42"/>
      <c r="AK1239" s="42"/>
      <c r="AL1239" s="42"/>
      <c r="AM1239" s="3"/>
      <c r="AN1239" s="3"/>
      <c r="AO1239" s="3"/>
      <c r="AP1239" s="3"/>
      <c r="AQ1239" s="3"/>
      <c r="AR1239" s="42"/>
      <c r="AS1239" s="3"/>
      <c r="AT1239" s="3"/>
      <c r="BB1239" s="8"/>
    </row>
    <row r="1240" spans="1:54">
      <c r="A1240" s="8"/>
      <c r="B1240" s="42"/>
      <c r="C1240" s="42"/>
      <c r="D1240" s="42"/>
      <c r="E1240" s="42"/>
      <c r="F1240" s="42"/>
      <c r="G1240" s="42"/>
      <c r="H1240" s="42"/>
      <c r="I1240" s="42"/>
      <c r="J1240" s="42"/>
      <c r="K1240" s="42"/>
      <c r="L1240" s="42"/>
      <c r="M1240" s="42"/>
      <c r="N1240" s="42"/>
      <c r="O1240" s="42"/>
      <c r="P1240" s="42"/>
      <c r="Q1240" s="42"/>
      <c r="R1240" s="42"/>
      <c r="S1240" s="42"/>
      <c r="T1240" s="42"/>
      <c r="U1240" s="42"/>
      <c r="V1240" s="42"/>
      <c r="W1240" s="42"/>
      <c r="X1240" s="42"/>
      <c r="Y1240" s="42"/>
      <c r="Z1240" s="42"/>
      <c r="AA1240" s="42"/>
      <c r="AB1240" s="42"/>
      <c r="AC1240" s="42"/>
      <c r="AD1240" s="42"/>
      <c r="AE1240" s="42"/>
      <c r="AF1240" s="42"/>
      <c r="AG1240" s="42"/>
      <c r="AH1240" s="42"/>
      <c r="AI1240" s="42"/>
      <c r="AJ1240" s="42"/>
      <c r="AK1240" s="42"/>
      <c r="AL1240" s="42"/>
      <c r="AM1240" s="3"/>
      <c r="AN1240" s="3"/>
      <c r="AO1240" s="3"/>
      <c r="AP1240" s="3"/>
      <c r="AQ1240" s="3"/>
      <c r="AR1240" s="42"/>
      <c r="AS1240" s="3"/>
      <c r="AT1240" s="3"/>
      <c r="BB1240" s="8"/>
    </row>
    <row r="1241" spans="1:54">
      <c r="A1241" s="8"/>
      <c r="B1241" s="42"/>
      <c r="C1241" s="42"/>
      <c r="D1241" s="42"/>
      <c r="E1241" s="42"/>
      <c r="F1241" s="42"/>
      <c r="G1241" s="42"/>
      <c r="H1241" s="42"/>
      <c r="I1241" s="42"/>
      <c r="J1241" s="42"/>
      <c r="K1241" s="42"/>
      <c r="L1241" s="42"/>
      <c r="M1241" s="42"/>
      <c r="N1241" s="42"/>
      <c r="O1241" s="42"/>
      <c r="P1241" s="42"/>
      <c r="Q1241" s="42"/>
      <c r="R1241" s="42"/>
      <c r="S1241" s="42"/>
      <c r="T1241" s="42"/>
      <c r="U1241" s="42"/>
      <c r="V1241" s="42"/>
      <c r="W1241" s="42"/>
      <c r="X1241" s="42"/>
      <c r="Y1241" s="42"/>
      <c r="Z1241" s="42"/>
      <c r="AA1241" s="42"/>
      <c r="AB1241" s="42"/>
      <c r="AC1241" s="42"/>
      <c r="AD1241" s="42"/>
      <c r="AE1241" s="42"/>
      <c r="AF1241" s="42"/>
      <c r="AG1241" s="42"/>
      <c r="AH1241" s="42"/>
      <c r="AI1241" s="42"/>
      <c r="AJ1241" s="42"/>
      <c r="AK1241" s="42"/>
      <c r="AL1241" s="42"/>
      <c r="AM1241" s="3"/>
      <c r="AN1241" s="3"/>
      <c r="AO1241" s="3"/>
      <c r="AP1241" s="3"/>
      <c r="AQ1241" s="3"/>
      <c r="AR1241" s="42"/>
      <c r="AS1241" s="3"/>
      <c r="AT1241" s="3"/>
      <c r="BB1241" s="8"/>
    </row>
    <row r="1242" spans="1:54">
      <c r="A1242" s="8"/>
      <c r="B1242" s="42"/>
      <c r="C1242" s="42"/>
      <c r="D1242" s="42"/>
      <c r="E1242" s="42"/>
      <c r="F1242" s="42"/>
      <c r="G1242" s="42"/>
      <c r="H1242" s="42"/>
      <c r="I1242" s="42"/>
      <c r="J1242" s="42"/>
      <c r="K1242" s="42"/>
      <c r="L1242" s="42"/>
      <c r="M1242" s="42"/>
      <c r="N1242" s="42"/>
      <c r="O1242" s="42"/>
      <c r="P1242" s="42"/>
      <c r="Q1242" s="42"/>
      <c r="R1242" s="42"/>
      <c r="S1242" s="42"/>
      <c r="T1242" s="42"/>
      <c r="U1242" s="42"/>
      <c r="V1242" s="42"/>
      <c r="W1242" s="42"/>
      <c r="X1242" s="42"/>
      <c r="Y1242" s="42"/>
      <c r="Z1242" s="42"/>
      <c r="AA1242" s="42"/>
      <c r="AB1242" s="42"/>
      <c r="AC1242" s="42"/>
      <c r="AD1242" s="42"/>
      <c r="AE1242" s="42"/>
      <c r="AF1242" s="42"/>
      <c r="AG1242" s="42"/>
      <c r="AH1242" s="42"/>
      <c r="AI1242" s="42"/>
      <c r="AJ1242" s="42"/>
      <c r="AK1242" s="42"/>
      <c r="AL1242" s="42"/>
      <c r="AM1242" s="3"/>
      <c r="AN1242" s="3"/>
      <c r="AO1242" s="3"/>
      <c r="AP1242" s="3"/>
      <c r="AQ1242" s="3"/>
      <c r="AR1242" s="42"/>
      <c r="AS1242" s="3"/>
      <c r="AT1242" s="3"/>
      <c r="BB1242" s="8"/>
    </row>
    <row r="1243" spans="1:54">
      <c r="A1243" s="8"/>
      <c r="B1243" s="42"/>
      <c r="C1243" s="42"/>
      <c r="D1243" s="42"/>
      <c r="E1243" s="42"/>
      <c r="F1243" s="42"/>
      <c r="G1243" s="42"/>
      <c r="H1243" s="42"/>
      <c r="I1243" s="42"/>
      <c r="J1243" s="42"/>
      <c r="K1243" s="42"/>
      <c r="L1243" s="42"/>
      <c r="M1243" s="42"/>
      <c r="N1243" s="42"/>
      <c r="O1243" s="42"/>
      <c r="P1243" s="42"/>
      <c r="Q1243" s="42"/>
      <c r="R1243" s="42"/>
      <c r="S1243" s="42"/>
      <c r="T1243" s="42"/>
      <c r="U1243" s="42"/>
      <c r="V1243" s="42"/>
      <c r="W1243" s="42"/>
      <c r="X1243" s="42"/>
      <c r="Y1243" s="42"/>
      <c r="Z1243" s="42"/>
      <c r="AA1243" s="42"/>
      <c r="AB1243" s="42"/>
      <c r="AC1243" s="42"/>
      <c r="AD1243" s="42"/>
      <c r="AE1243" s="42"/>
      <c r="AF1243" s="42"/>
      <c r="AG1243" s="42"/>
      <c r="AH1243" s="42"/>
      <c r="AI1243" s="42"/>
      <c r="AJ1243" s="42"/>
      <c r="AK1243" s="42"/>
      <c r="AL1243" s="42"/>
      <c r="AM1243" s="3"/>
      <c r="AN1243" s="3"/>
      <c r="AO1243" s="3"/>
      <c r="AP1243" s="3"/>
      <c r="AQ1243" s="3"/>
      <c r="AR1243" s="42"/>
      <c r="AS1243" s="3"/>
      <c r="AT1243" s="3"/>
      <c r="BB1243" s="8"/>
    </row>
    <row r="1244" spans="1:54">
      <c r="A1244" s="8"/>
      <c r="B1244" s="42"/>
      <c r="C1244" s="42"/>
      <c r="D1244" s="42"/>
      <c r="E1244" s="42"/>
      <c r="F1244" s="42"/>
      <c r="G1244" s="42"/>
      <c r="H1244" s="42"/>
      <c r="I1244" s="42"/>
      <c r="J1244" s="42"/>
      <c r="K1244" s="42"/>
      <c r="L1244" s="42"/>
      <c r="M1244" s="42"/>
      <c r="N1244" s="42"/>
      <c r="O1244" s="42"/>
      <c r="P1244" s="42"/>
      <c r="Q1244" s="42"/>
      <c r="R1244" s="42"/>
      <c r="S1244" s="42"/>
      <c r="T1244" s="42"/>
      <c r="U1244" s="42"/>
      <c r="V1244" s="42"/>
      <c r="W1244" s="42"/>
      <c r="X1244" s="42"/>
      <c r="Y1244" s="42"/>
      <c r="Z1244" s="42"/>
      <c r="AA1244" s="42"/>
      <c r="AB1244" s="42"/>
      <c r="AC1244" s="42"/>
      <c r="AD1244" s="42"/>
      <c r="AE1244" s="42"/>
      <c r="AF1244" s="42"/>
      <c r="AG1244" s="42"/>
      <c r="AH1244" s="42"/>
      <c r="AI1244" s="42"/>
      <c r="AJ1244" s="42"/>
      <c r="AK1244" s="42"/>
      <c r="AL1244" s="42"/>
      <c r="AM1244" s="3"/>
      <c r="AN1244" s="3"/>
      <c r="AO1244" s="3"/>
      <c r="AP1244" s="3"/>
      <c r="AQ1244" s="3"/>
      <c r="AR1244" s="42"/>
      <c r="AS1244" s="3"/>
      <c r="AT1244" s="3"/>
      <c r="BB1244" s="8"/>
    </row>
    <row r="1245" spans="1:54">
      <c r="A1245" s="8"/>
      <c r="B1245" s="42"/>
      <c r="C1245" s="42"/>
      <c r="D1245" s="42"/>
      <c r="E1245" s="42"/>
      <c r="F1245" s="42"/>
      <c r="G1245" s="42"/>
      <c r="H1245" s="42"/>
      <c r="I1245" s="42"/>
      <c r="J1245" s="42"/>
      <c r="K1245" s="42"/>
      <c r="L1245" s="42"/>
      <c r="M1245" s="42"/>
      <c r="N1245" s="42"/>
      <c r="O1245" s="42"/>
      <c r="P1245" s="42"/>
      <c r="Q1245" s="42"/>
      <c r="R1245" s="42"/>
      <c r="S1245" s="42"/>
      <c r="T1245" s="42"/>
      <c r="U1245" s="42"/>
      <c r="V1245" s="42"/>
      <c r="W1245" s="42"/>
      <c r="X1245" s="42"/>
      <c r="Y1245" s="42"/>
      <c r="Z1245" s="42"/>
      <c r="AA1245" s="42"/>
      <c r="AB1245" s="42"/>
      <c r="AC1245" s="42"/>
      <c r="AD1245" s="42"/>
      <c r="AE1245" s="42"/>
      <c r="AF1245" s="42"/>
      <c r="AG1245" s="42"/>
      <c r="AH1245" s="42"/>
      <c r="AI1245" s="42"/>
      <c r="AJ1245" s="42"/>
      <c r="AK1245" s="42"/>
      <c r="AL1245" s="42"/>
      <c r="AM1245" s="3"/>
      <c r="AN1245" s="3"/>
      <c r="AO1245" s="3"/>
      <c r="AP1245" s="3"/>
      <c r="AQ1245" s="3"/>
      <c r="AR1245" s="42"/>
      <c r="AS1245" s="3"/>
      <c r="AT1245" s="3"/>
      <c r="BB1245" s="8"/>
    </row>
    <row r="1246" spans="1:54">
      <c r="A1246" s="8"/>
      <c r="B1246" s="42"/>
      <c r="C1246" s="42"/>
      <c r="D1246" s="42"/>
      <c r="E1246" s="42"/>
      <c r="F1246" s="42"/>
      <c r="G1246" s="42"/>
      <c r="H1246" s="42"/>
      <c r="I1246" s="42"/>
      <c r="J1246" s="42"/>
      <c r="K1246" s="42"/>
      <c r="L1246" s="42"/>
      <c r="M1246" s="42"/>
      <c r="N1246" s="42"/>
      <c r="O1246" s="42"/>
      <c r="P1246" s="42"/>
      <c r="Q1246" s="42"/>
      <c r="R1246" s="42"/>
      <c r="S1246" s="42"/>
      <c r="T1246" s="42"/>
      <c r="U1246" s="42"/>
      <c r="V1246" s="42"/>
      <c r="W1246" s="42"/>
      <c r="X1246" s="42"/>
      <c r="Y1246" s="42"/>
      <c r="Z1246" s="42"/>
      <c r="AA1246" s="42"/>
      <c r="AB1246" s="42"/>
      <c r="AC1246" s="42"/>
      <c r="AD1246" s="42"/>
      <c r="AE1246" s="42"/>
      <c r="AF1246" s="42"/>
      <c r="AG1246" s="42"/>
      <c r="AH1246" s="42"/>
      <c r="AI1246" s="42"/>
      <c r="AJ1246" s="42"/>
      <c r="AK1246" s="42"/>
      <c r="AL1246" s="42"/>
      <c r="AM1246" s="3"/>
      <c r="AN1246" s="3"/>
      <c r="AO1246" s="3"/>
      <c r="AP1246" s="3"/>
      <c r="AQ1246" s="3"/>
      <c r="AR1246" s="42"/>
      <c r="AS1246" s="3"/>
      <c r="AT1246" s="3"/>
      <c r="BB1246" s="8"/>
    </row>
    <row r="1247" spans="1:54">
      <c r="A1247" s="8"/>
      <c r="B1247" s="42"/>
      <c r="C1247" s="42"/>
      <c r="D1247" s="42"/>
      <c r="E1247" s="42"/>
      <c r="F1247" s="42"/>
      <c r="G1247" s="42"/>
      <c r="H1247" s="42"/>
      <c r="I1247" s="42"/>
      <c r="J1247" s="42"/>
      <c r="K1247" s="42"/>
      <c r="L1247" s="42"/>
      <c r="M1247" s="42"/>
      <c r="N1247" s="42"/>
      <c r="O1247" s="42"/>
      <c r="P1247" s="42"/>
      <c r="Q1247" s="42"/>
      <c r="R1247" s="42"/>
      <c r="S1247" s="42"/>
      <c r="T1247" s="42"/>
      <c r="U1247" s="42"/>
      <c r="V1247" s="42"/>
      <c r="W1247" s="42"/>
      <c r="X1247" s="42"/>
      <c r="Y1247" s="42"/>
      <c r="Z1247" s="42"/>
      <c r="AA1247" s="42"/>
      <c r="AB1247" s="42"/>
      <c r="AC1247" s="42"/>
      <c r="AD1247" s="42"/>
      <c r="AE1247" s="42"/>
      <c r="AF1247" s="42"/>
      <c r="AG1247" s="42"/>
      <c r="AH1247" s="42"/>
      <c r="AI1247" s="42"/>
      <c r="AJ1247" s="42"/>
      <c r="AK1247" s="42"/>
      <c r="AL1247" s="42"/>
      <c r="AM1247" s="3"/>
      <c r="AN1247" s="3"/>
      <c r="AO1247" s="3"/>
      <c r="AP1247" s="3"/>
      <c r="AQ1247" s="3"/>
      <c r="AR1247" s="42"/>
      <c r="AS1247" s="3"/>
      <c r="AT1247" s="3"/>
      <c r="BB1247" s="8"/>
    </row>
    <row r="1248" spans="1:54">
      <c r="A1248" s="8"/>
      <c r="B1248" s="42"/>
      <c r="C1248" s="42"/>
      <c r="D1248" s="42"/>
      <c r="E1248" s="42"/>
      <c r="F1248" s="42"/>
      <c r="G1248" s="42"/>
      <c r="H1248" s="42"/>
      <c r="I1248" s="42"/>
      <c r="J1248" s="42"/>
      <c r="K1248" s="42"/>
      <c r="L1248" s="42"/>
      <c r="M1248" s="42"/>
      <c r="N1248" s="42"/>
      <c r="O1248" s="42"/>
      <c r="P1248" s="42"/>
      <c r="Q1248" s="42"/>
      <c r="R1248" s="42"/>
      <c r="S1248" s="42"/>
      <c r="T1248" s="42"/>
      <c r="U1248" s="42"/>
      <c r="V1248" s="42"/>
      <c r="W1248" s="42"/>
      <c r="X1248" s="42"/>
      <c r="Y1248" s="42"/>
      <c r="Z1248" s="42"/>
      <c r="AA1248" s="42"/>
      <c r="AB1248" s="42"/>
      <c r="AC1248" s="42"/>
      <c r="AD1248" s="42"/>
      <c r="AE1248" s="42"/>
      <c r="AF1248" s="42"/>
      <c r="AG1248" s="42"/>
      <c r="AH1248" s="42"/>
      <c r="AI1248" s="42"/>
      <c r="AJ1248" s="42"/>
      <c r="AK1248" s="42"/>
      <c r="AL1248" s="42"/>
      <c r="AM1248" s="3"/>
      <c r="AN1248" s="3"/>
      <c r="AO1248" s="3"/>
      <c r="AP1248" s="3"/>
      <c r="AQ1248" s="3"/>
      <c r="AR1248" s="42"/>
      <c r="AS1248" s="3"/>
      <c r="AT1248" s="3"/>
      <c r="BB1248" s="8"/>
    </row>
    <row r="1249" spans="1:54">
      <c r="A1249" s="8"/>
      <c r="B1249" s="42"/>
      <c r="C1249" s="42"/>
      <c r="D1249" s="42"/>
      <c r="E1249" s="42"/>
      <c r="F1249" s="42"/>
      <c r="G1249" s="42"/>
      <c r="H1249" s="42"/>
      <c r="I1249" s="42"/>
      <c r="J1249" s="42"/>
      <c r="K1249" s="42"/>
      <c r="L1249" s="42"/>
      <c r="M1249" s="42"/>
      <c r="N1249" s="42"/>
      <c r="O1249" s="42"/>
      <c r="P1249" s="42"/>
      <c r="Q1249" s="42"/>
      <c r="R1249" s="42"/>
      <c r="S1249" s="42"/>
      <c r="T1249" s="42"/>
      <c r="U1249" s="42"/>
      <c r="V1249" s="42"/>
      <c r="W1249" s="42"/>
      <c r="X1249" s="42"/>
      <c r="Y1249" s="42"/>
      <c r="Z1249" s="42"/>
      <c r="AA1249" s="42"/>
      <c r="AB1249" s="42"/>
      <c r="AC1249" s="42"/>
      <c r="AD1249" s="42"/>
      <c r="AE1249" s="42"/>
      <c r="AF1249" s="42"/>
      <c r="AG1249" s="42"/>
      <c r="AH1249" s="42"/>
      <c r="AI1249" s="42"/>
      <c r="AJ1249" s="42"/>
      <c r="AK1249" s="42"/>
      <c r="AL1249" s="42"/>
      <c r="AM1249" s="3"/>
      <c r="AN1249" s="3"/>
      <c r="AO1249" s="3"/>
      <c r="AP1249" s="3"/>
      <c r="AQ1249" s="3"/>
      <c r="AR1249" s="42"/>
      <c r="AS1249" s="3"/>
      <c r="AT1249" s="3"/>
      <c r="BB1249" s="8"/>
    </row>
    <row r="1250" spans="1:54">
      <c r="A1250" s="8"/>
      <c r="B1250" s="42"/>
      <c r="C1250" s="42"/>
      <c r="D1250" s="42"/>
      <c r="E1250" s="42"/>
      <c r="F1250" s="42"/>
      <c r="G1250" s="42"/>
      <c r="H1250" s="42"/>
      <c r="I1250" s="42"/>
      <c r="J1250" s="42"/>
      <c r="K1250" s="42"/>
      <c r="L1250" s="42"/>
      <c r="M1250" s="42"/>
      <c r="N1250" s="42"/>
      <c r="O1250" s="42"/>
      <c r="P1250" s="42"/>
      <c r="Q1250" s="42"/>
      <c r="R1250" s="42"/>
      <c r="S1250" s="42"/>
      <c r="T1250" s="42"/>
      <c r="U1250" s="42"/>
      <c r="V1250" s="42"/>
      <c r="W1250" s="42"/>
      <c r="X1250" s="42"/>
      <c r="Y1250" s="42"/>
      <c r="Z1250" s="42"/>
      <c r="AA1250" s="42"/>
      <c r="AB1250" s="42"/>
      <c r="AC1250" s="42"/>
      <c r="AD1250" s="42"/>
      <c r="AE1250" s="42"/>
      <c r="AF1250" s="42"/>
      <c r="AG1250" s="42"/>
      <c r="AH1250" s="42"/>
      <c r="AI1250" s="42"/>
      <c r="AJ1250" s="42"/>
      <c r="AK1250" s="42"/>
      <c r="AL1250" s="42"/>
      <c r="AM1250" s="3"/>
      <c r="AN1250" s="3"/>
      <c r="AO1250" s="3"/>
      <c r="AP1250" s="3"/>
      <c r="AQ1250" s="3"/>
      <c r="AR1250" s="42"/>
      <c r="AS1250" s="3"/>
      <c r="AT1250" s="3"/>
      <c r="BB1250" s="8"/>
    </row>
    <row r="1251" spans="1:54">
      <c r="A1251" s="8"/>
      <c r="B1251" s="42"/>
      <c r="C1251" s="42"/>
      <c r="D1251" s="42"/>
      <c r="E1251" s="42"/>
      <c r="F1251" s="42"/>
      <c r="G1251" s="42"/>
      <c r="H1251" s="42"/>
      <c r="I1251" s="42"/>
      <c r="J1251" s="42"/>
      <c r="K1251" s="42"/>
      <c r="L1251" s="42"/>
      <c r="M1251" s="42"/>
      <c r="N1251" s="42"/>
      <c r="O1251" s="42"/>
      <c r="P1251" s="42"/>
      <c r="Q1251" s="42"/>
      <c r="R1251" s="42"/>
      <c r="S1251" s="42"/>
      <c r="T1251" s="42"/>
      <c r="U1251" s="42"/>
      <c r="V1251" s="42"/>
      <c r="W1251" s="42"/>
      <c r="X1251" s="42"/>
      <c r="Y1251" s="42"/>
      <c r="Z1251" s="42"/>
      <c r="AA1251" s="42"/>
      <c r="AB1251" s="42"/>
      <c r="AC1251" s="42"/>
      <c r="AD1251" s="42"/>
      <c r="AE1251" s="42"/>
      <c r="AF1251" s="42"/>
      <c r="AG1251" s="42"/>
      <c r="AH1251" s="42"/>
      <c r="AI1251" s="42"/>
      <c r="AJ1251" s="42"/>
      <c r="AK1251" s="42"/>
      <c r="AL1251" s="42"/>
      <c r="AM1251" s="3"/>
      <c r="AN1251" s="3"/>
      <c r="AO1251" s="3"/>
      <c r="AP1251" s="3"/>
      <c r="AQ1251" s="3"/>
      <c r="AR1251" s="42"/>
      <c r="AS1251" s="3"/>
      <c r="AT1251" s="3"/>
      <c r="BB1251" s="8"/>
    </row>
    <row r="1252" spans="1:54">
      <c r="A1252" s="8"/>
      <c r="B1252" s="42"/>
      <c r="C1252" s="42"/>
      <c r="D1252" s="42"/>
      <c r="E1252" s="42"/>
      <c r="F1252" s="42"/>
      <c r="G1252" s="42"/>
      <c r="H1252" s="42"/>
      <c r="I1252" s="42"/>
      <c r="J1252" s="42"/>
      <c r="K1252" s="42"/>
      <c r="L1252" s="42"/>
      <c r="M1252" s="42"/>
      <c r="N1252" s="42"/>
      <c r="O1252" s="42"/>
      <c r="P1252" s="42"/>
      <c r="Q1252" s="42"/>
      <c r="R1252" s="42"/>
      <c r="S1252" s="42"/>
      <c r="T1252" s="42"/>
      <c r="U1252" s="42"/>
      <c r="V1252" s="42"/>
      <c r="W1252" s="42"/>
      <c r="X1252" s="42"/>
      <c r="Y1252" s="42"/>
      <c r="Z1252" s="42"/>
      <c r="AA1252" s="42"/>
      <c r="AB1252" s="42"/>
      <c r="AC1252" s="42"/>
      <c r="AD1252" s="42"/>
      <c r="AE1252" s="42"/>
      <c r="AF1252" s="42"/>
      <c r="AG1252" s="42"/>
      <c r="AH1252" s="42"/>
      <c r="AI1252" s="42"/>
      <c r="AJ1252" s="42"/>
      <c r="AK1252" s="42"/>
      <c r="AL1252" s="42"/>
      <c r="AM1252" s="3"/>
      <c r="AN1252" s="3"/>
      <c r="AO1252" s="3"/>
      <c r="AP1252" s="3"/>
      <c r="AQ1252" s="3"/>
      <c r="AR1252" s="42"/>
      <c r="AS1252" s="3"/>
      <c r="AT1252" s="3"/>
      <c r="BB1252" s="8"/>
    </row>
    <row r="1253" spans="1:54">
      <c r="A1253" s="8"/>
      <c r="B1253" s="42"/>
      <c r="C1253" s="42"/>
      <c r="D1253" s="42"/>
      <c r="E1253" s="42"/>
      <c r="F1253" s="42"/>
      <c r="G1253" s="42"/>
      <c r="H1253" s="42"/>
      <c r="I1253" s="42"/>
      <c r="J1253" s="42"/>
      <c r="K1253" s="42"/>
      <c r="L1253" s="42"/>
      <c r="M1253" s="42"/>
      <c r="N1253" s="42"/>
      <c r="O1253" s="42"/>
      <c r="P1253" s="42"/>
      <c r="Q1253" s="42"/>
      <c r="R1253" s="42"/>
      <c r="S1253" s="42"/>
      <c r="T1253" s="42"/>
      <c r="U1253" s="42"/>
      <c r="V1253" s="42"/>
      <c r="W1253" s="42"/>
      <c r="X1253" s="42"/>
      <c r="Y1253" s="42"/>
      <c r="Z1253" s="42"/>
      <c r="AA1253" s="42"/>
      <c r="AB1253" s="42"/>
      <c r="AC1253" s="42"/>
      <c r="AD1253" s="42"/>
      <c r="AE1253" s="42"/>
      <c r="AF1253" s="42"/>
      <c r="AG1253" s="42"/>
      <c r="AH1253" s="42"/>
      <c r="AI1253" s="42"/>
      <c r="AJ1253" s="42"/>
      <c r="AK1253" s="42"/>
      <c r="AL1253" s="42"/>
      <c r="AM1253" s="3"/>
      <c r="AN1253" s="3"/>
      <c r="AO1253" s="3"/>
      <c r="AP1253" s="3"/>
      <c r="AQ1253" s="3"/>
      <c r="AR1253" s="42"/>
      <c r="AS1253" s="3"/>
      <c r="AT1253" s="3"/>
      <c r="BB1253" s="8"/>
    </row>
    <row r="1254" spans="1:54">
      <c r="A1254" s="8"/>
      <c r="B1254" s="42"/>
      <c r="C1254" s="42"/>
      <c r="D1254" s="42"/>
      <c r="E1254" s="42"/>
      <c r="F1254" s="42"/>
      <c r="G1254" s="42"/>
      <c r="H1254" s="42"/>
      <c r="I1254" s="42"/>
      <c r="J1254" s="42"/>
      <c r="K1254" s="42"/>
      <c r="L1254" s="42"/>
      <c r="M1254" s="42"/>
      <c r="N1254" s="42"/>
      <c r="O1254" s="42"/>
      <c r="P1254" s="42"/>
      <c r="Q1254" s="42"/>
      <c r="R1254" s="42"/>
      <c r="S1254" s="42"/>
      <c r="T1254" s="42"/>
      <c r="U1254" s="42"/>
      <c r="V1254" s="42"/>
      <c r="W1254" s="42"/>
      <c r="X1254" s="42"/>
      <c r="Y1254" s="42"/>
      <c r="Z1254" s="42"/>
      <c r="AA1254" s="42"/>
      <c r="AB1254" s="42"/>
      <c r="AC1254" s="42"/>
      <c r="AD1254" s="42"/>
      <c r="AE1254" s="42"/>
      <c r="AF1254" s="42"/>
      <c r="AG1254" s="42"/>
      <c r="AH1254" s="42"/>
      <c r="AI1254" s="42"/>
      <c r="AJ1254" s="42"/>
      <c r="AK1254" s="42"/>
      <c r="AL1254" s="42"/>
      <c r="AM1254" s="3"/>
      <c r="AN1254" s="3"/>
      <c r="AO1254" s="3"/>
      <c r="AP1254" s="3"/>
      <c r="AQ1254" s="3"/>
      <c r="AR1254" s="42"/>
      <c r="AS1254" s="3"/>
      <c r="AT1254" s="3"/>
      <c r="BB1254" s="8"/>
    </row>
    <row r="1255" spans="1:54">
      <c r="A1255" s="8"/>
      <c r="B1255" s="42"/>
      <c r="C1255" s="42"/>
      <c r="D1255" s="42"/>
      <c r="E1255" s="42"/>
      <c r="F1255" s="42"/>
      <c r="G1255" s="42"/>
      <c r="H1255" s="42"/>
      <c r="I1255" s="42"/>
      <c r="J1255" s="42"/>
      <c r="K1255" s="42"/>
      <c r="L1255" s="42"/>
      <c r="M1255" s="42"/>
      <c r="N1255" s="42"/>
      <c r="O1255" s="42"/>
      <c r="P1255" s="42"/>
      <c r="Q1255" s="42"/>
      <c r="R1255" s="42"/>
      <c r="S1255" s="42"/>
      <c r="T1255" s="42"/>
      <c r="U1255" s="42"/>
      <c r="V1255" s="42"/>
      <c r="W1255" s="42"/>
      <c r="X1255" s="42"/>
      <c r="Y1255" s="42"/>
      <c r="Z1255" s="42"/>
      <c r="AA1255" s="42"/>
      <c r="AB1255" s="42"/>
      <c r="AC1255" s="42"/>
      <c r="AD1255" s="42"/>
      <c r="AE1255" s="42"/>
      <c r="AF1255" s="42"/>
      <c r="AG1255" s="42"/>
      <c r="AH1255" s="42"/>
      <c r="AI1255" s="42"/>
      <c r="AJ1255" s="42"/>
      <c r="AK1255" s="42"/>
      <c r="AL1255" s="42"/>
      <c r="AM1255" s="3"/>
      <c r="AN1255" s="3"/>
      <c r="AO1255" s="3"/>
      <c r="AP1255" s="3"/>
      <c r="AQ1255" s="3"/>
      <c r="AR1255" s="42"/>
      <c r="AS1255" s="3"/>
      <c r="AT1255" s="3"/>
      <c r="BB1255" s="8"/>
    </row>
    <row r="1256" spans="1:54">
      <c r="A1256" s="8"/>
      <c r="B1256" s="42"/>
      <c r="C1256" s="42"/>
      <c r="D1256" s="42"/>
      <c r="E1256" s="42"/>
      <c r="F1256" s="42"/>
      <c r="G1256" s="42"/>
      <c r="H1256" s="42"/>
      <c r="I1256" s="42"/>
      <c r="J1256" s="42"/>
      <c r="K1256" s="42"/>
      <c r="L1256" s="42"/>
      <c r="M1256" s="42"/>
      <c r="N1256" s="42"/>
      <c r="O1256" s="42"/>
      <c r="P1256" s="42"/>
      <c r="Q1256" s="42"/>
      <c r="R1256" s="42"/>
      <c r="S1256" s="42"/>
      <c r="T1256" s="42"/>
      <c r="U1256" s="42"/>
      <c r="V1256" s="42"/>
      <c r="W1256" s="42"/>
      <c r="X1256" s="42"/>
      <c r="Y1256" s="42"/>
      <c r="Z1256" s="42"/>
      <c r="AA1256" s="42"/>
      <c r="AB1256" s="42"/>
      <c r="AC1256" s="42"/>
      <c r="AD1256" s="42"/>
      <c r="AE1256" s="42"/>
      <c r="AF1256" s="42"/>
      <c r="AG1256" s="42"/>
      <c r="AH1256" s="42"/>
      <c r="AI1256" s="42"/>
      <c r="AJ1256" s="42"/>
      <c r="AK1256" s="42"/>
      <c r="AL1256" s="42"/>
      <c r="AM1256" s="3"/>
      <c r="AN1256" s="3"/>
      <c r="AO1256" s="3"/>
      <c r="AP1256" s="3"/>
      <c r="AQ1256" s="3"/>
      <c r="AR1256" s="42"/>
      <c r="AS1256" s="3"/>
      <c r="AT1256" s="3"/>
      <c r="BB1256" s="8"/>
    </row>
    <row r="1257" spans="1:54">
      <c r="A1257" s="8"/>
      <c r="B1257" s="42"/>
      <c r="C1257" s="42"/>
      <c r="D1257" s="42"/>
      <c r="E1257" s="42"/>
      <c r="F1257" s="42"/>
      <c r="G1257" s="42"/>
      <c r="H1257" s="42"/>
      <c r="I1257" s="42"/>
      <c r="J1257" s="42"/>
      <c r="K1257" s="42"/>
      <c r="L1257" s="42"/>
      <c r="M1257" s="42"/>
      <c r="N1257" s="42"/>
      <c r="O1257" s="42"/>
      <c r="P1257" s="42"/>
      <c r="Q1257" s="42"/>
      <c r="R1257" s="42"/>
      <c r="S1257" s="42"/>
      <c r="T1257" s="42"/>
      <c r="U1257" s="42"/>
      <c r="V1257" s="42"/>
      <c r="W1257" s="42"/>
      <c r="X1257" s="42"/>
      <c r="Y1257" s="42"/>
      <c r="Z1257" s="42"/>
      <c r="AA1257" s="42"/>
      <c r="AB1257" s="42"/>
      <c r="AC1257" s="42"/>
      <c r="AD1257" s="42"/>
      <c r="AE1257" s="42"/>
      <c r="AF1257" s="42"/>
      <c r="AG1257" s="42"/>
      <c r="AH1257" s="42"/>
      <c r="AI1257" s="42"/>
      <c r="AJ1257" s="42"/>
      <c r="AK1257" s="42"/>
      <c r="AL1257" s="42"/>
      <c r="AM1257" s="3"/>
      <c r="AN1257" s="3"/>
      <c r="AO1257" s="3"/>
      <c r="AP1257" s="3"/>
      <c r="AQ1257" s="3"/>
      <c r="AR1257" s="42"/>
      <c r="AS1257" s="3"/>
      <c r="AT1257" s="3"/>
      <c r="BB1257" s="8"/>
    </row>
    <row r="1258" spans="1:54">
      <c r="A1258" s="8"/>
      <c r="B1258" s="42"/>
      <c r="C1258" s="42"/>
      <c r="D1258" s="42"/>
      <c r="E1258" s="42"/>
      <c r="F1258" s="42"/>
      <c r="G1258" s="42"/>
      <c r="H1258" s="42"/>
      <c r="I1258" s="42"/>
      <c r="J1258" s="42"/>
      <c r="K1258" s="42"/>
      <c r="L1258" s="42"/>
      <c r="M1258" s="42"/>
      <c r="N1258" s="42"/>
      <c r="O1258" s="42"/>
      <c r="P1258" s="42"/>
      <c r="Q1258" s="42"/>
      <c r="R1258" s="42"/>
      <c r="S1258" s="42"/>
      <c r="T1258" s="42"/>
      <c r="U1258" s="42"/>
      <c r="V1258" s="42"/>
      <c r="W1258" s="42"/>
      <c r="X1258" s="42"/>
      <c r="Y1258" s="42"/>
      <c r="Z1258" s="42"/>
      <c r="AA1258" s="42"/>
      <c r="AB1258" s="42"/>
      <c r="AC1258" s="42"/>
      <c r="AD1258" s="42"/>
      <c r="AE1258" s="42"/>
      <c r="AF1258" s="42"/>
      <c r="AG1258" s="42"/>
      <c r="AH1258" s="42"/>
      <c r="AI1258" s="42"/>
      <c r="AJ1258" s="42"/>
      <c r="AK1258" s="42"/>
      <c r="AL1258" s="42"/>
      <c r="AM1258" s="3"/>
      <c r="AN1258" s="3"/>
      <c r="AO1258" s="3"/>
      <c r="AP1258" s="3"/>
      <c r="AQ1258" s="3"/>
      <c r="AR1258" s="42"/>
      <c r="AS1258" s="3"/>
      <c r="AT1258" s="3"/>
      <c r="BB1258" s="8"/>
    </row>
    <row r="1259" spans="1:54">
      <c r="A1259" s="8"/>
      <c r="B1259" s="42"/>
      <c r="C1259" s="42"/>
      <c r="D1259" s="42"/>
      <c r="E1259" s="42"/>
      <c r="F1259" s="42"/>
      <c r="G1259" s="42"/>
      <c r="H1259" s="42"/>
      <c r="I1259" s="42"/>
      <c r="J1259" s="42"/>
      <c r="K1259" s="42"/>
      <c r="L1259" s="42"/>
      <c r="M1259" s="42"/>
      <c r="N1259" s="42"/>
      <c r="O1259" s="42"/>
      <c r="P1259" s="42"/>
      <c r="Q1259" s="42"/>
      <c r="R1259" s="42"/>
      <c r="S1259" s="42"/>
      <c r="T1259" s="42"/>
      <c r="U1259" s="42"/>
      <c r="V1259" s="42"/>
      <c r="W1259" s="42"/>
      <c r="X1259" s="42"/>
      <c r="Y1259" s="42"/>
      <c r="Z1259" s="42"/>
      <c r="AA1259" s="42"/>
      <c r="AB1259" s="42"/>
      <c r="AC1259" s="42"/>
      <c r="AD1259" s="42"/>
      <c r="AE1259" s="42"/>
      <c r="AF1259" s="42"/>
      <c r="AG1259" s="42"/>
      <c r="AH1259" s="42"/>
      <c r="AI1259" s="42"/>
      <c r="AJ1259" s="42"/>
      <c r="AK1259" s="42"/>
      <c r="AL1259" s="42"/>
      <c r="AM1259" s="3"/>
      <c r="AN1259" s="3"/>
      <c r="AO1259" s="3"/>
      <c r="AP1259" s="3"/>
      <c r="AQ1259" s="3"/>
      <c r="AR1259" s="42"/>
      <c r="AS1259" s="3"/>
      <c r="AT1259" s="3"/>
      <c r="BB1259" s="8"/>
    </row>
    <row r="1260" spans="1:54">
      <c r="A1260" s="8"/>
      <c r="B1260" s="42"/>
      <c r="C1260" s="42"/>
      <c r="D1260" s="42"/>
      <c r="E1260" s="42"/>
      <c r="F1260" s="42"/>
      <c r="G1260" s="42"/>
      <c r="H1260" s="42"/>
      <c r="I1260" s="42"/>
      <c r="J1260" s="42"/>
      <c r="K1260" s="42"/>
      <c r="L1260" s="42"/>
      <c r="M1260" s="42"/>
      <c r="N1260" s="42"/>
      <c r="O1260" s="42"/>
      <c r="P1260" s="42"/>
      <c r="Q1260" s="42"/>
      <c r="R1260" s="42"/>
      <c r="S1260" s="42"/>
      <c r="T1260" s="42"/>
      <c r="U1260" s="42"/>
      <c r="V1260" s="42"/>
      <c r="W1260" s="42"/>
      <c r="X1260" s="42"/>
      <c r="Y1260" s="42"/>
      <c r="Z1260" s="42"/>
      <c r="AA1260" s="42"/>
      <c r="AB1260" s="42"/>
      <c r="AC1260" s="42"/>
      <c r="AD1260" s="42"/>
      <c r="AE1260" s="42"/>
      <c r="AF1260" s="42"/>
      <c r="AG1260" s="42"/>
      <c r="AH1260" s="42"/>
      <c r="AI1260" s="42"/>
      <c r="AJ1260" s="42"/>
      <c r="AK1260" s="42"/>
      <c r="AL1260" s="42"/>
      <c r="AM1260" s="3"/>
      <c r="AN1260" s="3"/>
      <c r="AO1260" s="3"/>
      <c r="AP1260" s="3"/>
      <c r="AQ1260" s="3"/>
      <c r="AR1260" s="42"/>
      <c r="AS1260" s="3"/>
      <c r="AT1260" s="3"/>
      <c r="BB1260" s="8"/>
    </row>
    <row r="1261" spans="1:54">
      <c r="A1261" s="8"/>
      <c r="B1261" s="42"/>
      <c r="C1261" s="42"/>
      <c r="D1261" s="42"/>
      <c r="E1261" s="42"/>
      <c r="F1261" s="42"/>
      <c r="G1261" s="42"/>
      <c r="H1261" s="42"/>
      <c r="I1261" s="42"/>
      <c r="J1261" s="42"/>
      <c r="K1261" s="42"/>
      <c r="L1261" s="42"/>
      <c r="M1261" s="42"/>
      <c r="N1261" s="42"/>
      <c r="O1261" s="42"/>
      <c r="P1261" s="42"/>
      <c r="Q1261" s="42"/>
      <c r="R1261" s="42"/>
      <c r="S1261" s="42"/>
      <c r="T1261" s="42"/>
      <c r="U1261" s="42"/>
      <c r="V1261" s="42"/>
      <c r="W1261" s="42"/>
      <c r="X1261" s="42"/>
      <c r="Y1261" s="42"/>
      <c r="Z1261" s="42"/>
      <c r="AA1261" s="42"/>
      <c r="AB1261" s="42"/>
      <c r="AC1261" s="42"/>
      <c r="AD1261" s="42"/>
      <c r="AE1261" s="42"/>
      <c r="AF1261" s="42"/>
      <c r="AG1261" s="42"/>
      <c r="AH1261" s="42"/>
      <c r="AI1261" s="42"/>
      <c r="AJ1261" s="42"/>
      <c r="AK1261" s="42"/>
      <c r="AL1261" s="42"/>
      <c r="AM1261" s="3"/>
      <c r="AN1261" s="3"/>
      <c r="AO1261" s="3"/>
      <c r="AP1261" s="3"/>
      <c r="AQ1261" s="3"/>
      <c r="AR1261" s="42"/>
      <c r="AS1261" s="3"/>
      <c r="AT1261" s="3"/>
      <c r="BB1261" s="8"/>
    </row>
    <row r="1262" spans="1:54">
      <c r="A1262" s="8"/>
      <c r="B1262" s="42"/>
      <c r="C1262" s="42"/>
      <c r="D1262" s="42"/>
      <c r="E1262" s="42"/>
      <c r="F1262" s="42"/>
      <c r="G1262" s="42"/>
      <c r="H1262" s="42"/>
      <c r="I1262" s="42"/>
      <c r="J1262" s="42"/>
      <c r="K1262" s="42"/>
      <c r="L1262" s="42"/>
      <c r="M1262" s="42"/>
      <c r="N1262" s="42"/>
      <c r="O1262" s="42"/>
      <c r="P1262" s="42"/>
      <c r="Q1262" s="42"/>
      <c r="R1262" s="42"/>
      <c r="S1262" s="42"/>
      <c r="T1262" s="42"/>
      <c r="U1262" s="42"/>
      <c r="V1262" s="42"/>
      <c r="W1262" s="42"/>
      <c r="X1262" s="42"/>
      <c r="Y1262" s="42"/>
      <c r="Z1262" s="42"/>
      <c r="AA1262" s="42"/>
      <c r="AB1262" s="42"/>
      <c r="AC1262" s="42"/>
      <c r="AD1262" s="42"/>
      <c r="AE1262" s="42"/>
      <c r="AF1262" s="42"/>
      <c r="AG1262" s="42"/>
      <c r="AH1262" s="42"/>
      <c r="AI1262" s="42"/>
      <c r="AJ1262" s="42"/>
      <c r="AK1262" s="42"/>
      <c r="AL1262" s="42"/>
      <c r="AM1262" s="3"/>
      <c r="AN1262" s="3"/>
      <c r="AO1262" s="3"/>
      <c r="AP1262" s="3"/>
      <c r="AQ1262" s="3"/>
      <c r="AR1262" s="42"/>
      <c r="AS1262" s="3"/>
      <c r="AT1262" s="3"/>
      <c r="BB1262" s="8"/>
    </row>
    <row r="1263" spans="1:54">
      <c r="A1263" s="8"/>
      <c r="B1263" s="42"/>
      <c r="C1263" s="42"/>
      <c r="D1263" s="42"/>
      <c r="E1263" s="42"/>
      <c r="F1263" s="42"/>
      <c r="G1263" s="42"/>
      <c r="H1263" s="42"/>
      <c r="I1263" s="42"/>
      <c r="J1263" s="42"/>
      <c r="K1263" s="42"/>
      <c r="L1263" s="42"/>
      <c r="M1263" s="42"/>
      <c r="N1263" s="42"/>
      <c r="O1263" s="42"/>
      <c r="P1263" s="42"/>
      <c r="Q1263" s="42"/>
      <c r="R1263" s="42"/>
      <c r="S1263" s="42"/>
      <c r="T1263" s="42"/>
      <c r="U1263" s="42"/>
      <c r="V1263" s="42"/>
      <c r="W1263" s="42"/>
      <c r="X1263" s="42"/>
      <c r="Y1263" s="42"/>
      <c r="Z1263" s="42"/>
      <c r="AA1263" s="42"/>
      <c r="AB1263" s="42"/>
      <c r="AC1263" s="42"/>
      <c r="AD1263" s="42"/>
      <c r="AE1263" s="42"/>
      <c r="AF1263" s="42"/>
      <c r="AG1263" s="42"/>
      <c r="AH1263" s="42"/>
      <c r="AI1263" s="42"/>
      <c r="AJ1263" s="42"/>
      <c r="AK1263" s="42"/>
      <c r="AL1263" s="42"/>
      <c r="AM1263" s="3"/>
      <c r="AN1263" s="3"/>
      <c r="AO1263" s="3"/>
      <c r="AP1263" s="3"/>
      <c r="AQ1263" s="3"/>
      <c r="AR1263" s="42"/>
      <c r="AS1263" s="3"/>
      <c r="AT1263" s="3"/>
      <c r="BB1263" s="8"/>
    </row>
    <row r="1264" spans="1:54">
      <c r="A1264" s="8"/>
      <c r="B1264" s="42"/>
      <c r="C1264" s="42"/>
      <c r="D1264" s="42"/>
      <c r="E1264" s="42"/>
      <c r="F1264" s="42"/>
      <c r="G1264" s="42"/>
      <c r="H1264" s="42"/>
      <c r="I1264" s="42"/>
      <c r="J1264" s="42"/>
      <c r="K1264" s="42"/>
      <c r="L1264" s="42"/>
      <c r="M1264" s="42"/>
      <c r="N1264" s="42"/>
      <c r="O1264" s="42"/>
      <c r="P1264" s="42"/>
      <c r="Q1264" s="42"/>
      <c r="R1264" s="42"/>
      <c r="S1264" s="42"/>
      <c r="T1264" s="42"/>
      <c r="U1264" s="42"/>
      <c r="V1264" s="42"/>
      <c r="W1264" s="42"/>
      <c r="X1264" s="42"/>
      <c r="Y1264" s="42"/>
      <c r="Z1264" s="42"/>
      <c r="AA1264" s="42"/>
      <c r="AB1264" s="42"/>
      <c r="AC1264" s="42"/>
      <c r="AD1264" s="42"/>
      <c r="AE1264" s="42"/>
      <c r="AF1264" s="42"/>
      <c r="AG1264" s="42"/>
      <c r="AH1264" s="42"/>
      <c r="AI1264" s="42"/>
      <c r="AJ1264" s="42"/>
      <c r="AK1264" s="42"/>
      <c r="AL1264" s="42"/>
      <c r="AM1264" s="3"/>
      <c r="AN1264" s="3"/>
      <c r="AO1264" s="3"/>
      <c r="AP1264" s="3"/>
      <c r="AQ1264" s="3"/>
      <c r="AR1264" s="42"/>
      <c r="AS1264" s="3"/>
      <c r="AT1264" s="3"/>
      <c r="BB1264" s="8"/>
    </row>
    <row r="1265" spans="1:54">
      <c r="A1265" s="8"/>
      <c r="B1265" s="42"/>
      <c r="C1265" s="42"/>
      <c r="D1265" s="42"/>
      <c r="E1265" s="42"/>
      <c r="F1265" s="42"/>
      <c r="G1265" s="42"/>
      <c r="H1265" s="42"/>
      <c r="I1265" s="42"/>
      <c r="J1265" s="42"/>
      <c r="K1265" s="42"/>
      <c r="L1265" s="42"/>
      <c r="M1265" s="42"/>
      <c r="N1265" s="42"/>
      <c r="O1265" s="42"/>
      <c r="P1265" s="42"/>
      <c r="Q1265" s="42"/>
      <c r="R1265" s="42"/>
      <c r="S1265" s="42"/>
      <c r="T1265" s="42"/>
      <c r="U1265" s="42"/>
      <c r="V1265" s="42"/>
      <c r="W1265" s="42"/>
      <c r="X1265" s="42"/>
      <c r="Y1265" s="42"/>
      <c r="Z1265" s="42"/>
      <c r="AA1265" s="42"/>
      <c r="AB1265" s="42"/>
      <c r="AC1265" s="42"/>
      <c r="AD1265" s="42"/>
      <c r="AE1265" s="42"/>
      <c r="AF1265" s="42"/>
      <c r="AG1265" s="42"/>
      <c r="AH1265" s="42"/>
      <c r="AI1265" s="42"/>
      <c r="AJ1265" s="42"/>
      <c r="AK1265" s="42"/>
      <c r="AL1265" s="42"/>
      <c r="AM1265" s="3"/>
      <c r="AN1265" s="3"/>
      <c r="AO1265" s="3"/>
      <c r="AP1265" s="3"/>
      <c r="AQ1265" s="3"/>
      <c r="AR1265" s="42"/>
      <c r="AS1265" s="3"/>
      <c r="AT1265" s="3"/>
      <c r="BB1265" s="8"/>
    </row>
    <row r="1266" spans="1:54">
      <c r="A1266" s="8"/>
      <c r="B1266" s="42"/>
      <c r="C1266" s="42"/>
      <c r="D1266" s="42"/>
      <c r="E1266" s="42"/>
      <c r="F1266" s="42"/>
      <c r="G1266" s="42"/>
      <c r="H1266" s="42"/>
      <c r="I1266" s="42"/>
      <c r="J1266" s="42"/>
      <c r="K1266" s="42"/>
      <c r="L1266" s="42"/>
      <c r="M1266" s="42"/>
      <c r="N1266" s="42"/>
      <c r="O1266" s="42"/>
      <c r="P1266" s="42"/>
      <c r="Q1266" s="42"/>
      <c r="R1266" s="42"/>
      <c r="S1266" s="42"/>
      <c r="T1266" s="42"/>
      <c r="U1266" s="42"/>
      <c r="V1266" s="42"/>
      <c r="W1266" s="42"/>
      <c r="X1266" s="42"/>
      <c r="Y1266" s="42"/>
      <c r="Z1266" s="42"/>
      <c r="AA1266" s="42"/>
      <c r="AB1266" s="42"/>
      <c r="AC1266" s="42"/>
      <c r="AD1266" s="42"/>
      <c r="AE1266" s="42"/>
      <c r="AF1266" s="42"/>
      <c r="AG1266" s="42"/>
      <c r="AH1266" s="42"/>
      <c r="AI1266" s="42"/>
      <c r="AJ1266" s="42"/>
      <c r="AK1266" s="42"/>
      <c r="AL1266" s="42"/>
      <c r="AM1266" s="3"/>
      <c r="AN1266" s="3"/>
      <c r="AO1266" s="3"/>
      <c r="AP1266" s="3"/>
      <c r="AQ1266" s="3"/>
      <c r="AR1266" s="42"/>
      <c r="AS1266" s="3"/>
      <c r="AT1266" s="3"/>
      <c r="BB1266" s="8"/>
    </row>
    <row r="1267" spans="1:54">
      <c r="A1267" s="8"/>
      <c r="B1267" s="42"/>
      <c r="C1267" s="42"/>
      <c r="D1267" s="42"/>
      <c r="E1267" s="42"/>
      <c r="F1267" s="42"/>
      <c r="G1267" s="42"/>
      <c r="H1267" s="42"/>
      <c r="I1267" s="42"/>
      <c r="J1267" s="42"/>
      <c r="K1267" s="42"/>
      <c r="L1267" s="42"/>
      <c r="M1267" s="42"/>
      <c r="N1267" s="42"/>
      <c r="O1267" s="42"/>
      <c r="P1267" s="42"/>
      <c r="Q1267" s="42"/>
      <c r="R1267" s="42"/>
      <c r="S1267" s="42"/>
      <c r="T1267" s="42"/>
      <c r="U1267" s="42"/>
      <c r="V1267" s="42"/>
      <c r="W1267" s="42"/>
      <c r="X1267" s="42"/>
      <c r="Y1267" s="42"/>
      <c r="Z1267" s="42"/>
      <c r="AA1267" s="42"/>
      <c r="AB1267" s="42"/>
      <c r="AC1267" s="42"/>
      <c r="AD1267" s="42"/>
      <c r="AE1267" s="42"/>
      <c r="AF1267" s="42"/>
      <c r="AG1267" s="42"/>
      <c r="AH1267" s="42"/>
      <c r="AI1267" s="42"/>
      <c r="AJ1267" s="42"/>
      <c r="AK1267" s="42"/>
      <c r="AL1267" s="42"/>
      <c r="AM1267" s="3"/>
      <c r="AN1267" s="3"/>
      <c r="AO1267" s="3"/>
      <c r="AP1267" s="3"/>
      <c r="AQ1267" s="3"/>
      <c r="AR1267" s="42"/>
      <c r="AS1267" s="3"/>
      <c r="AT1267" s="3"/>
      <c r="BB1267" s="8"/>
    </row>
    <row r="1268" spans="1:54">
      <c r="A1268" s="8"/>
      <c r="B1268" s="42"/>
      <c r="C1268" s="42"/>
      <c r="D1268" s="42"/>
      <c r="E1268" s="42"/>
      <c r="F1268" s="42"/>
      <c r="G1268" s="42"/>
      <c r="H1268" s="42"/>
      <c r="I1268" s="42"/>
      <c r="J1268" s="42"/>
      <c r="K1268" s="42"/>
      <c r="L1268" s="42"/>
      <c r="M1268" s="42"/>
      <c r="N1268" s="42"/>
      <c r="O1268" s="42"/>
      <c r="P1268" s="42"/>
      <c r="Q1268" s="42"/>
      <c r="R1268" s="42"/>
      <c r="S1268" s="42"/>
      <c r="T1268" s="42"/>
      <c r="U1268" s="42"/>
      <c r="V1268" s="42"/>
      <c r="W1268" s="42"/>
      <c r="X1268" s="42"/>
      <c r="Y1268" s="42"/>
      <c r="Z1268" s="42"/>
      <c r="AA1268" s="42"/>
      <c r="AB1268" s="42"/>
      <c r="AC1268" s="42"/>
      <c r="AD1268" s="42"/>
      <c r="AE1268" s="42"/>
      <c r="AF1268" s="42"/>
      <c r="AG1268" s="42"/>
      <c r="AH1268" s="42"/>
      <c r="AI1268" s="42"/>
      <c r="AJ1268" s="42"/>
      <c r="AK1268" s="42"/>
      <c r="AL1268" s="42"/>
      <c r="AM1268" s="3"/>
      <c r="AN1268" s="3"/>
      <c r="AO1268" s="3"/>
      <c r="AP1268" s="3"/>
      <c r="AQ1268" s="3"/>
      <c r="AR1268" s="42"/>
      <c r="AS1268" s="3"/>
      <c r="AT1268" s="3"/>
      <c r="BB1268" s="8"/>
    </row>
    <row r="1269" spans="1:54">
      <c r="A1269" s="8"/>
      <c r="B1269" s="42"/>
      <c r="C1269" s="42"/>
      <c r="D1269" s="42"/>
      <c r="E1269" s="42"/>
      <c r="F1269" s="42"/>
      <c r="G1269" s="42"/>
      <c r="H1269" s="42"/>
      <c r="I1269" s="42"/>
      <c r="J1269" s="42"/>
      <c r="K1269" s="42"/>
      <c r="L1269" s="42"/>
      <c r="M1269" s="42"/>
      <c r="N1269" s="42"/>
      <c r="O1269" s="42"/>
      <c r="P1269" s="42"/>
      <c r="Q1269" s="42"/>
      <c r="R1269" s="42"/>
      <c r="S1269" s="42"/>
      <c r="T1269" s="42"/>
      <c r="U1269" s="42"/>
      <c r="V1269" s="42"/>
      <c r="W1269" s="42"/>
      <c r="X1269" s="42"/>
      <c r="Y1269" s="42"/>
      <c r="Z1269" s="42"/>
      <c r="AA1269" s="42"/>
      <c r="AB1269" s="42"/>
      <c r="AC1269" s="42"/>
      <c r="AD1269" s="42"/>
      <c r="AE1269" s="42"/>
      <c r="AF1269" s="42"/>
      <c r="AG1269" s="42"/>
      <c r="AH1269" s="42"/>
      <c r="AI1269" s="42"/>
      <c r="AJ1269" s="42"/>
      <c r="AK1269" s="42"/>
      <c r="AL1269" s="42"/>
      <c r="AM1269" s="3"/>
      <c r="AN1269" s="3"/>
      <c r="AO1269" s="3"/>
      <c r="AP1269" s="3"/>
      <c r="AQ1269" s="3"/>
      <c r="AR1269" s="42"/>
      <c r="AS1269" s="3"/>
      <c r="AT1269" s="3"/>
      <c r="BB1269" s="8"/>
    </row>
    <row r="1270" spans="1:54">
      <c r="A1270" s="8"/>
      <c r="AM1270" s="21"/>
      <c r="AN1270" s="21"/>
      <c r="AO1270" s="21"/>
      <c r="AP1270" s="21"/>
      <c r="AQ1270" s="21"/>
      <c r="AS1270" s="21"/>
      <c r="AT1270" s="21"/>
      <c r="BB1270" s="8"/>
    </row>
    <row r="1271" spans="1:54">
      <c r="A1271" s="8"/>
      <c r="AM1271" s="21"/>
      <c r="AN1271" s="21"/>
      <c r="AO1271" s="21"/>
      <c r="AP1271" s="21"/>
      <c r="AQ1271" s="21"/>
      <c r="AS1271" s="21"/>
      <c r="AT1271" s="21"/>
      <c r="BB1271" s="8"/>
    </row>
    <row r="1272" spans="1:54">
      <c r="A1272" s="8"/>
      <c r="AM1272" s="21"/>
      <c r="AN1272" s="21"/>
      <c r="AO1272" s="21"/>
      <c r="AP1272" s="21"/>
      <c r="AQ1272" s="21"/>
      <c r="AS1272" s="21"/>
      <c r="AT1272" s="21"/>
      <c r="BB1272" s="8"/>
    </row>
    <row r="1273" spans="1:54">
      <c r="A1273" s="8"/>
      <c r="AM1273" s="21"/>
      <c r="AN1273" s="21"/>
      <c r="AO1273" s="21"/>
      <c r="AP1273" s="21"/>
      <c r="AQ1273" s="21"/>
      <c r="AS1273" s="21"/>
      <c r="AT1273" s="21"/>
      <c r="BB1273" s="8"/>
    </row>
    <row r="1274" spans="1:54">
      <c r="A1274" s="8"/>
      <c r="AM1274" s="21"/>
      <c r="AN1274" s="21"/>
      <c r="AO1274" s="21"/>
      <c r="AP1274" s="21"/>
      <c r="AQ1274" s="21"/>
      <c r="AS1274" s="21"/>
      <c r="AT1274" s="21"/>
      <c r="BB1274" s="8"/>
    </row>
    <row r="1275" spans="1:54">
      <c r="A1275" s="8"/>
      <c r="AM1275" s="21"/>
      <c r="AN1275" s="21"/>
      <c r="AO1275" s="21"/>
      <c r="AP1275" s="21"/>
      <c r="AQ1275" s="21"/>
      <c r="AS1275" s="21"/>
      <c r="AT1275" s="21"/>
      <c r="BB1275" s="8"/>
    </row>
    <row r="1276" spans="1:54">
      <c r="A1276" s="8"/>
      <c r="AM1276" s="21"/>
      <c r="AN1276" s="21"/>
      <c r="AO1276" s="21"/>
      <c r="AP1276" s="21"/>
      <c r="AQ1276" s="21"/>
      <c r="AS1276" s="21"/>
      <c r="AT1276" s="21"/>
      <c r="BB1276" s="8"/>
    </row>
    <row r="1277" spans="1:54">
      <c r="A1277" s="8"/>
      <c r="AM1277" s="21"/>
      <c r="AN1277" s="21"/>
      <c r="AO1277" s="21"/>
      <c r="AP1277" s="21"/>
      <c r="AQ1277" s="21"/>
      <c r="AS1277" s="21"/>
      <c r="AT1277" s="21"/>
      <c r="BB1277" s="8"/>
    </row>
    <row r="1278" spans="1:54">
      <c r="A1278" s="8"/>
      <c r="AM1278" s="21"/>
      <c r="AN1278" s="21"/>
      <c r="AO1278" s="21"/>
      <c r="AP1278" s="21"/>
      <c r="AQ1278" s="21"/>
      <c r="AS1278" s="21"/>
      <c r="AT1278" s="21"/>
      <c r="BB1278" s="8"/>
    </row>
    <row r="1279" spans="1:54">
      <c r="A1279" s="8"/>
      <c r="AM1279" s="21"/>
      <c r="AN1279" s="21"/>
      <c r="AO1279" s="21"/>
      <c r="AP1279" s="21"/>
      <c r="AQ1279" s="21"/>
      <c r="AS1279" s="21"/>
      <c r="AT1279" s="21"/>
      <c r="BB1279" s="8"/>
    </row>
    <row r="1280" spans="1:54">
      <c r="A1280" s="8"/>
      <c r="AM1280" s="21"/>
      <c r="AN1280" s="21"/>
      <c r="AO1280" s="21"/>
      <c r="AP1280" s="21"/>
      <c r="AQ1280" s="21"/>
      <c r="AS1280" s="21"/>
      <c r="AT1280" s="21"/>
      <c r="BB1280" s="8"/>
    </row>
    <row r="1281" spans="1:54">
      <c r="A1281" s="8"/>
      <c r="AM1281" s="21"/>
      <c r="AN1281" s="21"/>
      <c r="AO1281" s="21"/>
      <c r="AP1281" s="21"/>
      <c r="AQ1281" s="21"/>
      <c r="AS1281" s="21"/>
      <c r="AT1281" s="21"/>
      <c r="BB1281" s="8"/>
    </row>
    <row r="1282" spans="1:54">
      <c r="A1282" s="8"/>
      <c r="AM1282" s="21"/>
      <c r="AN1282" s="21"/>
      <c r="AO1282" s="21"/>
      <c r="AP1282" s="21"/>
      <c r="AQ1282" s="21"/>
      <c r="AS1282" s="21"/>
      <c r="AT1282" s="21"/>
      <c r="BB1282" s="8"/>
    </row>
    <row r="1283" spans="1:54">
      <c r="A1283" s="8"/>
      <c r="AM1283" s="21"/>
      <c r="AN1283" s="21"/>
      <c r="AO1283" s="21"/>
      <c r="AP1283" s="21"/>
      <c r="AQ1283" s="21"/>
      <c r="AS1283" s="21"/>
      <c r="AT1283" s="21"/>
      <c r="BB1283" s="8"/>
    </row>
    <row r="1284" spans="1:54">
      <c r="A1284" s="8"/>
      <c r="AM1284" s="21"/>
      <c r="AN1284" s="21"/>
      <c r="AO1284" s="21"/>
      <c r="AP1284" s="21"/>
      <c r="AQ1284" s="21"/>
      <c r="AS1284" s="21"/>
      <c r="AT1284" s="21"/>
      <c r="BB1284" s="8"/>
    </row>
    <row r="1285" spans="1:54">
      <c r="A1285" s="8"/>
      <c r="AM1285" s="21"/>
      <c r="AN1285" s="21"/>
      <c r="AO1285" s="21"/>
      <c r="AP1285" s="21"/>
      <c r="AQ1285" s="21"/>
      <c r="AS1285" s="21"/>
      <c r="AT1285" s="21"/>
      <c r="BB1285" s="8"/>
    </row>
    <row r="1286" spans="1:54">
      <c r="A1286" s="8"/>
      <c r="AM1286" s="21"/>
      <c r="AN1286" s="21"/>
      <c r="AO1286" s="21"/>
      <c r="AP1286" s="21"/>
      <c r="AQ1286" s="21"/>
      <c r="AS1286" s="21"/>
      <c r="AT1286" s="21"/>
      <c r="BB1286" s="8"/>
    </row>
    <row r="1287" spans="1:54">
      <c r="A1287" s="8"/>
      <c r="AM1287" s="21"/>
      <c r="AN1287" s="21"/>
      <c r="AO1287" s="21"/>
      <c r="AP1287" s="21"/>
      <c r="AQ1287" s="21"/>
      <c r="AS1287" s="21"/>
      <c r="AT1287" s="21"/>
      <c r="BB1287" s="8"/>
    </row>
    <row r="1288" spans="1:54">
      <c r="A1288" s="8"/>
      <c r="AM1288" s="21"/>
      <c r="AN1288" s="21"/>
      <c r="AO1288" s="21"/>
      <c r="AP1288" s="21"/>
      <c r="AQ1288" s="21"/>
      <c r="AS1288" s="21"/>
      <c r="AT1288" s="21"/>
      <c r="BB1288" s="8"/>
    </row>
    <row r="1289" spans="1:54">
      <c r="A1289" s="8"/>
      <c r="AM1289" s="21"/>
      <c r="AN1289" s="21"/>
      <c r="AO1289" s="21"/>
      <c r="AP1289" s="21"/>
      <c r="AQ1289" s="21"/>
      <c r="AS1289" s="21"/>
      <c r="AT1289" s="21"/>
      <c r="BB1289" s="8"/>
    </row>
    <row r="1290" spans="1:54">
      <c r="A1290" s="8"/>
      <c r="AM1290" s="21"/>
      <c r="AN1290" s="21"/>
      <c r="AO1290" s="21"/>
      <c r="AP1290" s="21"/>
      <c r="AQ1290" s="21"/>
      <c r="AS1290" s="21"/>
      <c r="AT1290" s="21"/>
      <c r="BB1290" s="8"/>
    </row>
    <row r="1291" spans="1:54">
      <c r="A1291" s="8"/>
      <c r="AM1291" s="21"/>
      <c r="AN1291" s="21"/>
      <c r="AO1291" s="21"/>
      <c r="AP1291" s="21"/>
      <c r="AQ1291" s="21"/>
      <c r="AS1291" s="21"/>
      <c r="AT1291" s="21"/>
      <c r="BB1291" s="8"/>
    </row>
    <row r="1292" spans="1:54">
      <c r="A1292" s="8"/>
      <c r="AM1292" s="21"/>
      <c r="AN1292" s="21"/>
      <c r="AO1292" s="21"/>
      <c r="AP1292" s="21"/>
      <c r="AQ1292" s="21"/>
      <c r="AS1292" s="21"/>
      <c r="AT1292" s="21"/>
      <c r="BB1292" s="8"/>
    </row>
    <row r="1293" spans="1:54">
      <c r="A1293" s="8"/>
      <c r="AM1293" s="21"/>
      <c r="AN1293" s="21"/>
      <c r="AO1293" s="21"/>
      <c r="AP1293" s="21"/>
      <c r="AQ1293" s="21"/>
      <c r="AS1293" s="21"/>
      <c r="AT1293" s="21"/>
      <c r="BB1293" s="8"/>
    </row>
    <row r="1294" spans="1:54">
      <c r="A1294" s="8"/>
      <c r="AM1294" s="21"/>
      <c r="AN1294" s="21"/>
      <c r="AO1294" s="21"/>
      <c r="AP1294" s="21"/>
      <c r="AQ1294" s="21"/>
      <c r="AS1294" s="21"/>
      <c r="AT1294" s="21"/>
      <c r="BB1294" s="8"/>
    </row>
    <row r="1295" spans="1:54">
      <c r="A1295" s="8"/>
      <c r="AM1295" s="21"/>
      <c r="AN1295" s="21"/>
      <c r="AO1295" s="21"/>
      <c r="AP1295" s="21"/>
      <c r="AQ1295" s="21"/>
      <c r="AS1295" s="21"/>
      <c r="AT1295" s="21"/>
      <c r="BB1295" s="8"/>
    </row>
    <row r="1296" spans="1:54">
      <c r="A1296" s="8"/>
      <c r="AM1296" s="21"/>
      <c r="AN1296" s="21"/>
      <c r="AO1296" s="21"/>
      <c r="AP1296" s="21"/>
      <c r="AQ1296" s="21"/>
      <c r="AS1296" s="21"/>
      <c r="AT1296" s="21"/>
      <c r="BB1296" s="8"/>
    </row>
    <row r="1297" spans="1:54">
      <c r="A1297" s="8"/>
      <c r="AM1297" s="21"/>
      <c r="AN1297" s="21"/>
      <c r="AO1297" s="21"/>
      <c r="AP1297" s="21"/>
      <c r="AQ1297" s="21"/>
      <c r="AS1297" s="21"/>
      <c r="AT1297" s="21"/>
      <c r="BB1297" s="8"/>
    </row>
    <row r="1298" spans="1:54">
      <c r="A1298" s="8"/>
      <c r="AM1298" s="21"/>
      <c r="AN1298" s="21"/>
      <c r="AO1298" s="21"/>
      <c r="AP1298" s="21"/>
      <c r="AQ1298" s="21"/>
      <c r="AS1298" s="21"/>
      <c r="AT1298" s="21"/>
      <c r="BB1298" s="8"/>
    </row>
    <row r="1299" spans="1:54">
      <c r="A1299" s="8"/>
      <c r="AM1299" s="21"/>
      <c r="AN1299" s="21"/>
      <c r="AO1299" s="21"/>
      <c r="AP1299" s="21"/>
      <c r="AQ1299" s="21"/>
      <c r="AS1299" s="21"/>
      <c r="AT1299" s="21"/>
      <c r="BB1299" s="8"/>
    </row>
    <row r="1300" spans="1:54">
      <c r="A1300" s="8"/>
      <c r="AM1300" s="21"/>
      <c r="AN1300" s="21"/>
      <c r="AO1300" s="21"/>
      <c r="AP1300" s="21"/>
      <c r="AQ1300" s="21"/>
      <c r="AS1300" s="21"/>
      <c r="AT1300" s="21"/>
      <c r="BB1300" s="8"/>
    </row>
    <row r="1301" spans="1:54">
      <c r="A1301" s="8"/>
      <c r="AM1301" s="21"/>
      <c r="AN1301" s="21"/>
      <c r="AO1301" s="21"/>
      <c r="AP1301" s="21"/>
      <c r="AQ1301" s="21"/>
      <c r="AS1301" s="21"/>
      <c r="AT1301" s="21"/>
      <c r="BB1301" s="8"/>
    </row>
    <row r="1302" spans="1:54">
      <c r="A1302" s="8"/>
      <c r="AM1302" s="21"/>
      <c r="AN1302" s="21"/>
      <c r="AO1302" s="21"/>
      <c r="AP1302" s="21"/>
      <c r="AQ1302" s="21"/>
      <c r="AS1302" s="21"/>
      <c r="AT1302" s="21"/>
      <c r="BB1302" s="8"/>
    </row>
    <row r="1303" spans="1:54">
      <c r="A1303" s="8"/>
      <c r="AM1303" s="21"/>
      <c r="AN1303" s="21"/>
      <c r="AO1303" s="21"/>
      <c r="AP1303" s="21"/>
      <c r="AQ1303" s="21"/>
      <c r="AS1303" s="21"/>
      <c r="AT1303" s="21"/>
      <c r="BB1303" s="8"/>
    </row>
    <row r="1304" spans="1:54">
      <c r="A1304" s="8"/>
      <c r="AM1304" s="21"/>
      <c r="AN1304" s="21"/>
      <c r="AO1304" s="21"/>
      <c r="AP1304" s="21"/>
      <c r="AQ1304" s="21"/>
      <c r="AS1304" s="21"/>
      <c r="AT1304" s="21"/>
      <c r="BB1304" s="8"/>
    </row>
    <row r="1305" spans="1:54">
      <c r="A1305" s="8"/>
      <c r="AM1305" s="21"/>
      <c r="AN1305" s="21"/>
      <c r="AO1305" s="21"/>
      <c r="AP1305" s="21"/>
      <c r="AQ1305" s="21"/>
      <c r="AS1305" s="21"/>
      <c r="AT1305" s="21"/>
      <c r="BB1305" s="8"/>
    </row>
    <row r="1306" spans="1:54">
      <c r="A1306" s="8"/>
      <c r="AM1306" s="21"/>
      <c r="AN1306" s="21"/>
      <c r="AO1306" s="21"/>
      <c r="AP1306" s="21"/>
      <c r="AQ1306" s="21"/>
      <c r="AS1306" s="21"/>
      <c r="AT1306" s="21"/>
      <c r="BB1306" s="8"/>
    </row>
    <row r="1307" spans="1:54">
      <c r="A1307" s="8"/>
      <c r="AM1307" s="21"/>
      <c r="AN1307" s="21"/>
      <c r="AO1307" s="21"/>
      <c r="AP1307" s="21"/>
      <c r="AQ1307" s="21"/>
      <c r="AS1307" s="21"/>
      <c r="AT1307" s="21"/>
      <c r="BB1307" s="8"/>
    </row>
    <row r="1308" spans="1:54">
      <c r="A1308" s="8"/>
      <c r="AM1308" s="21"/>
      <c r="AN1308" s="21"/>
      <c r="AO1308" s="21"/>
      <c r="AP1308" s="21"/>
      <c r="AQ1308" s="21"/>
      <c r="AS1308" s="21"/>
      <c r="AT1308" s="21"/>
      <c r="BB1308" s="8"/>
    </row>
    <row r="1309" spans="1:54">
      <c r="A1309" s="8"/>
      <c r="AM1309" s="21"/>
      <c r="AN1309" s="21"/>
      <c r="AO1309" s="21"/>
      <c r="AP1309" s="21"/>
      <c r="AQ1309" s="21"/>
      <c r="AS1309" s="21"/>
      <c r="AT1309" s="21"/>
      <c r="BB1309" s="8"/>
    </row>
    <row r="1310" spans="1:54">
      <c r="A1310" s="8"/>
      <c r="AM1310" s="21"/>
      <c r="AN1310" s="21"/>
      <c r="AO1310" s="21"/>
      <c r="AP1310" s="21"/>
      <c r="AQ1310" s="21"/>
      <c r="AS1310" s="21"/>
      <c r="AT1310" s="21"/>
      <c r="BB1310" s="8"/>
    </row>
    <row r="1311" spans="1:54">
      <c r="A1311" s="8"/>
      <c r="AM1311" s="21"/>
      <c r="AN1311" s="21"/>
      <c r="AO1311" s="21"/>
      <c r="AP1311" s="21"/>
      <c r="AQ1311" s="21"/>
      <c r="AS1311" s="21"/>
      <c r="AT1311" s="21"/>
      <c r="BB1311" s="8"/>
    </row>
    <row r="1312" spans="1:54">
      <c r="A1312" s="8"/>
      <c r="AM1312" s="21"/>
      <c r="AN1312" s="21"/>
      <c r="AO1312" s="21"/>
      <c r="AP1312" s="21"/>
      <c r="AQ1312" s="21"/>
      <c r="AS1312" s="21"/>
      <c r="AT1312" s="21"/>
      <c r="BB1312" s="8"/>
    </row>
    <row r="1313" spans="1:54">
      <c r="A1313" s="8"/>
      <c r="AM1313" s="21"/>
      <c r="AN1313" s="21"/>
      <c r="AO1313" s="21"/>
      <c r="AP1313" s="21"/>
      <c r="AQ1313" s="21"/>
      <c r="AS1313" s="21"/>
      <c r="AT1313" s="21"/>
      <c r="BB1313" s="8"/>
    </row>
    <row r="1314" spans="1:54">
      <c r="A1314" s="8"/>
      <c r="AM1314" s="21"/>
      <c r="AN1314" s="21"/>
      <c r="AO1314" s="21"/>
      <c r="AP1314" s="21"/>
      <c r="AQ1314" s="21"/>
      <c r="AS1314" s="21"/>
      <c r="AT1314" s="21"/>
      <c r="BB1314" s="8"/>
    </row>
    <row r="1315" spans="1:54">
      <c r="A1315" s="8"/>
      <c r="AM1315" s="21"/>
      <c r="AN1315" s="21"/>
      <c r="AO1315" s="21"/>
      <c r="AP1315" s="21"/>
      <c r="AQ1315" s="21"/>
      <c r="AS1315" s="21"/>
      <c r="AT1315" s="21"/>
      <c r="BB1315" s="8"/>
    </row>
    <row r="1316" spans="1:54">
      <c r="A1316" s="8"/>
      <c r="AM1316" s="21"/>
      <c r="AN1316" s="21"/>
      <c r="AO1316" s="21"/>
      <c r="AP1316" s="21"/>
      <c r="AQ1316" s="21"/>
      <c r="AS1316" s="21"/>
      <c r="AT1316" s="21"/>
      <c r="BB1316" s="8"/>
    </row>
    <row r="1317" spans="1:54">
      <c r="A1317" s="8"/>
      <c r="AM1317" s="21"/>
      <c r="AN1317" s="21"/>
      <c r="AO1317" s="21"/>
      <c r="AP1317" s="21"/>
      <c r="AQ1317" s="21"/>
      <c r="AS1317" s="21"/>
      <c r="AT1317" s="21"/>
      <c r="BB1317" s="8"/>
    </row>
    <row r="1318" spans="1:54">
      <c r="A1318" s="8"/>
      <c r="AM1318" s="21"/>
      <c r="AN1318" s="21"/>
      <c r="AO1318" s="21"/>
      <c r="AP1318" s="21"/>
      <c r="AQ1318" s="21"/>
      <c r="AS1318" s="21"/>
      <c r="AT1318" s="21"/>
      <c r="BB1318" s="8"/>
    </row>
    <row r="1319" spans="1:54">
      <c r="A1319" s="8"/>
      <c r="AM1319" s="21"/>
      <c r="AN1319" s="21"/>
      <c r="AO1319" s="21"/>
      <c r="AP1319" s="21"/>
      <c r="AQ1319" s="21"/>
      <c r="AS1319" s="21"/>
      <c r="AT1319" s="21"/>
      <c r="BB1319" s="8"/>
    </row>
    <row r="1320" spans="1:54">
      <c r="A1320" s="8"/>
      <c r="AM1320" s="21"/>
      <c r="AN1320" s="21"/>
      <c r="AO1320" s="21"/>
      <c r="AP1320" s="21"/>
      <c r="AQ1320" s="21"/>
      <c r="AS1320" s="21"/>
      <c r="AT1320" s="21"/>
      <c r="BB1320" s="8"/>
    </row>
    <row r="1321" spans="1:54">
      <c r="A1321" s="8"/>
      <c r="AM1321" s="21"/>
      <c r="AN1321" s="21"/>
      <c r="AO1321" s="21"/>
      <c r="AP1321" s="21"/>
      <c r="AQ1321" s="21"/>
      <c r="AS1321" s="21"/>
      <c r="AT1321" s="21"/>
      <c r="BB1321" s="8"/>
    </row>
    <row r="1322" spans="1:54">
      <c r="A1322" s="8"/>
      <c r="AM1322" s="21"/>
      <c r="AN1322" s="21"/>
      <c r="AO1322" s="21"/>
      <c r="AP1322" s="21"/>
      <c r="AQ1322" s="21"/>
      <c r="AS1322" s="21"/>
      <c r="AT1322" s="21"/>
      <c r="BB1322" s="8"/>
    </row>
    <row r="1323" spans="1:54">
      <c r="A1323" s="8"/>
      <c r="AM1323" s="21"/>
      <c r="AN1323" s="21"/>
      <c r="AO1323" s="21"/>
      <c r="AP1323" s="21"/>
      <c r="AQ1323" s="21"/>
      <c r="AS1323" s="21"/>
      <c r="AT1323" s="21"/>
      <c r="BB1323" s="8"/>
    </row>
    <row r="1324" spans="1:54">
      <c r="A1324" s="8"/>
      <c r="AM1324" s="21"/>
      <c r="AN1324" s="21"/>
      <c r="AO1324" s="21"/>
      <c r="AP1324" s="21"/>
      <c r="AQ1324" s="21"/>
      <c r="AS1324" s="21"/>
      <c r="AT1324" s="21"/>
      <c r="BB1324" s="8"/>
    </row>
    <row r="1325" spans="1:54">
      <c r="A1325" s="8"/>
      <c r="AM1325" s="21"/>
      <c r="AN1325" s="21"/>
      <c r="AO1325" s="21"/>
      <c r="AP1325" s="21"/>
      <c r="AQ1325" s="21"/>
      <c r="AS1325" s="21"/>
      <c r="AT1325" s="21"/>
      <c r="BB1325" s="8"/>
    </row>
    <row r="1326" spans="1:54">
      <c r="A1326" s="8"/>
      <c r="AM1326" s="21"/>
      <c r="AN1326" s="21"/>
      <c r="AO1326" s="21"/>
      <c r="AP1326" s="21"/>
      <c r="AQ1326" s="21"/>
      <c r="AS1326" s="21"/>
      <c r="AT1326" s="21"/>
      <c r="BB1326" s="8"/>
    </row>
    <row r="1327" spans="1:54">
      <c r="A1327" s="8"/>
      <c r="AM1327" s="21"/>
      <c r="AN1327" s="21"/>
      <c r="AO1327" s="21"/>
      <c r="AP1327" s="21"/>
      <c r="AQ1327" s="21"/>
      <c r="AS1327" s="21"/>
      <c r="AT1327" s="21"/>
      <c r="BB1327" s="8"/>
    </row>
    <row r="1328" spans="1:54">
      <c r="A1328" s="8"/>
      <c r="AM1328" s="21"/>
      <c r="AN1328" s="21"/>
      <c r="AO1328" s="21"/>
      <c r="AP1328" s="21"/>
      <c r="AQ1328" s="21"/>
      <c r="AS1328" s="21"/>
      <c r="AT1328" s="21"/>
      <c r="BB1328" s="8"/>
    </row>
    <row r="1329" spans="1:54">
      <c r="A1329" s="8"/>
      <c r="AM1329" s="21"/>
      <c r="AN1329" s="21"/>
      <c r="AO1329" s="21"/>
      <c r="AP1329" s="21"/>
      <c r="AQ1329" s="21"/>
      <c r="AS1329" s="21"/>
      <c r="AT1329" s="21"/>
      <c r="BB1329" s="8"/>
    </row>
    <row r="1330" spans="1:54">
      <c r="A1330" s="8"/>
      <c r="AM1330" s="21"/>
      <c r="AN1330" s="21"/>
      <c r="AO1330" s="21"/>
      <c r="AP1330" s="21"/>
      <c r="AQ1330" s="21"/>
      <c r="AS1330" s="21"/>
      <c r="AT1330" s="21"/>
      <c r="BB1330" s="8"/>
    </row>
    <row r="1331" spans="1:54">
      <c r="A1331" s="8"/>
      <c r="AM1331" s="21"/>
      <c r="AN1331" s="21"/>
      <c r="AO1331" s="21"/>
      <c r="AP1331" s="21"/>
      <c r="AQ1331" s="21"/>
      <c r="AS1331" s="21"/>
      <c r="AT1331" s="21"/>
      <c r="BB1331" s="8"/>
    </row>
    <row r="1332" spans="1:54">
      <c r="A1332" s="8"/>
      <c r="AM1332" s="21"/>
      <c r="AN1332" s="21"/>
      <c r="AO1332" s="21"/>
      <c r="AP1332" s="21"/>
      <c r="AQ1332" s="21"/>
      <c r="AS1332" s="21"/>
      <c r="AT1332" s="21"/>
      <c r="BB1332" s="8"/>
    </row>
    <row r="1333" spans="1:54">
      <c r="A1333" s="8"/>
      <c r="AM1333" s="21"/>
      <c r="AN1333" s="21"/>
      <c r="AO1333" s="21"/>
      <c r="AP1333" s="21"/>
      <c r="AQ1333" s="21"/>
      <c r="AS1333" s="21"/>
      <c r="AT1333" s="21"/>
      <c r="BB1333" s="8"/>
    </row>
    <row r="1334" spans="1:54">
      <c r="A1334" s="8"/>
      <c r="AM1334" s="21"/>
      <c r="AN1334" s="21"/>
      <c r="AO1334" s="21"/>
      <c r="AP1334" s="21"/>
      <c r="AQ1334" s="21"/>
      <c r="AS1334" s="21"/>
      <c r="AT1334" s="21"/>
      <c r="BB1334" s="8"/>
    </row>
    <row r="1335" spans="1:54">
      <c r="A1335" s="8"/>
      <c r="AM1335" s="21"/>
      <c r="AN1335" s="21"/>
      <c r="AO1335" s="21"/>
      <c r="AP1335" s="21"/>
      <c r="AQ1335" s="21"/>
      <c r="AS1335" s="21"/>
      <c r="AT1335" s="21"/>
      <c r="BB1335" s="8"/>
    </row>
    <row r="1336" spans="1:54">
      <c r="A1336" s="8"/>
      <c r="AM1336" s="21"/>
      <c r="AN1336" s="21"/>
      <c r="AO1336" s="21"/>
      <c r="AP1336" s="21"/>
      <c r="AQ1336" s="21"/>
      <c r="AS1336" s="21"/>
      <c r="AT1336" s="21"/>
      <c r="BB1336" s="8"/>
    </row>
    <row r="1337" spans="1:54">
      <c r="A1337" s="8"/>
      <c r="AM1337" s="21"/>
      <c r="AN1337" s="21"/>
      <c r="AO1337" s="21"/>
      <c r="AP1337" s="21"/>
      <c r="AQ1337" s="21"/>
      <c r="AS1337" s="21"/>
      <c r="AT1337" s="21"/>
      <c r="BB1337" s="8"/>
    </row>
    <row r="1338" spans="1:54">
      <c r="A1338" s="8"/>
      <c r="AM1338" s="21"/>
      <c r="AN1338" s="21"/>
      <c r="AO1338" s="21"/>
      <c r="AP1338" s="21"/>
      <c r="AQ1338" s="21"/>
      <c r="AS1338" s="21"/>
      <c r="AT1338" s="21"/>
      <c r="BB1338" s="8"/>
    </row>
    <row r="1339" spans="1:54">
      <c r="A1339" s="8"/>
      <c r="AM1339" s="21"/>
      <c r="AN1339" s="21"/>
      <c r="AO1339" s="21"/>
      <c r="AP1339" s="21"/>
      <c r="AQ1339" s="21"/>
      <c r="AS1339" s="21"/>
      <c r="AT1339" s="21"/>
      <c r="BB1339" s="8"/>
    </row>
    <row r="1340" spans="1:54">
      <c r="A1340" s="8"/>
      <c r="AM1340" s="21"/>
      <c r="AN1340" s="21"/>
      <c r="AO1340" s="21"/>
      <c r="AP1340" s="21"/>
      <c r="AQ1340" s="21"/>
      <c r="AS1340" s="21"/>
      <c r="AT1340" s="21"/>
      <c r="BB1340" s="8"/>
    </row>
    <row r="1341" spans="1:54">
      <c r="A1341" s="8"/>
      <c r="AM1341" s="21"/>
      <c r="AN1341" s="21"/>
      <c r="AO1341" s="21"/>
      <c r="AP1341" s="21"/>
      <c r="AQ1341" s="21"/>
      <c r="AS1341" s="21"/>
      <c r="AT1341" s="21"/>
      <c r="BB1341" s="8"/>
    </row>
    <row r="1342" spans="1:54">
      <c r="A1342" s="8"/>
      <c r="AM1342" s="21"/>
      <c r="AN1342" s="21"/>
      <c r="AO1342" s="21"/>
      <c r="AP1342" s="21"/>
      <c r="AQ1342" s="21"/>
      <c r="AS1342" s="21"/>
      <c r="AT1342" s="21"/>
      <c r="BB1342" s="8"/>
    </row>
    <row r="1343" spans="1:54">
      <c r="A1343" s="8"/>
      <c r="AM1343" s="21"/>
      <c r="AN1343" s="21"/>
      <c r="AO1343" s="21"/>
      <c r="AP1343" s="21"/>
      <c r="AQ1343" s="21"/>
      <c r="AS1343" s="21"/>
      <c r="AT1343" s="21"/>
      <c r="BB1343" s="8"/>
    </row>
    <row r="1344" spans="1:54">
      <c r="A1344" s="8"/>
      <c r="AM1344" s="21"/>
      <c r="AN1344" s="21"/>
      <c r="AO1344" s="21"/>
      <c r="AP1344" s="21"/>
      <c r="AQ1344" s="21"/>
      <c r="AS1344" s="21"/>
      <c r="AT1344" s="21"/>
      <c r="BB1344" s="8"/>
    </row>
    <row r="1345" spans="1:54">
      <c r="A1345" s="8"/>
      <c r="AM1345" s="21"/>
      <c r="AN1345" s="21"/>
      <c r="AO1345" s="21"/>
      <c r="AP1345" s="21"/>
      <c r="AQ1345" s="21"/>
      <c r="AS1345" s="21"/>
      <c r="AT1345" s="21"/>
      <c r="BB1345" s="8"/>
    </row>
    <row r="1346" spans="1:54">
      <c r="A1346" s="8"/>
      <c r="AM1346" s="21"/>
      <c r="AN1346" s="21"/>
      <c r="AO1346" s="21"/>
      <c r="AP1346" s="21"/>
      <c r="AQ1346" s="21"/>
      <c r="AS1346" s="21"/>
      <c r="AT1346" s="21"/>
      <c r="BB1346" s="8"/>
    </row>
    <row r="1347" spans="1:54">
      <c r="A1347" s="8"/>
      <c r="AM1347" s="21"/>
      <c r="AN1347" s="21"/>
      <c r="AO1347" s="21"/>
      <c r="AP1347" s="21"/>
      <c r="AQ1347" s="21"/>
      <c r="AS1347" s="21"/>
      <c r="AT1347" s="21"/>
      <c r="BB1347" s="8"/>
    </row>
    <row r="1348" spans="1:54">
      <c r="A1348" s="8"/>
      <c r="AM1348" s="21"/>
      <c r="AN1348" s="21"/>
      <c r="AO1348" s="21"/>
      <c r="AP1348" s="21"/>
      <c r="AQ1348" s="21"/>
      <c r="AS1348" s="21"/>
      <c r="AT1348" s="21"/>
      <c r="BB1348" s="8"/>
    </row>
    <row r="1349" spans="1:54">
      <c r="A1349" s="8"/>
      <c r="AM1349" s="21"/>
      <c r="AN1349" s="21"/>
      <c r="AO1349" s="21"/>
      <c r="AP1349" s="21"/>
      <c r="AQ1349" s="21"/>
      <c r="AS1349" s="21"/>
      <c r="AT1349" s="21"/>
      <c r="BB1349" s="8"/>
    </row>
    <row r="1350" spans="1:54">
      <c r="A1350" s="8"/>
      <c r="AM1350" s="21"/>
      <c r="AN1350" s="21"/>
      <c r="AO1350" s="21"/>
      <c r="AP1350" s="21"/>
      <c r="AQ1350" s="21"/>
      <c r="AS1350" s="21"/>
      <c r="AT1350" s="21"/>
      <c r="BB1350" s="8"/>
    </row>
    <row r="1351" spans="1:54">
      <c r="A1351" s="8"/>
      <c r="AM1351" s="21"/>
      <c r="AN1351" s="21"/>
      <c r="AO1351" s="21"/>
      <c r="AP1351" s="21"/>
      <c r="AQ1351" s="21"/>
      <c r="AS1351" s="21"/>
      <c r="AT1351" s="21"/>
      <c r="BB1351" s="8"/>
    </row>
    <row r="1352" spans="1:54">
      <c r="A1352" s="8"/>
      <c r="AM1352" s="21"/>
      <c r="AN1352" s="21"/>
      <c r="AO1352" s="21"/>
      <c r="AP1352" s="21"/>
      <c r="AQ1352" s="21"/>
      <c r="AS1352" s="21"/>
      <c r="AT1352" s="21"/>
      <c r="BB1352" s="8"/>
    </row>
    <row r="1353" spans="1:54">
      <c r="A1353" s="8"/>
      <c r="AM1353" s="21"/>
      <c r="AN1353" s="21"/>
      <c r="AO1353" s="21"/>
      <c r="AP1353" s="21"/>
      <c r="AQ1353" s="21"/>
      <c r="AS1353" s="21"/>
      <c r="AT1353" s="21"/>
      <c r="BB1353" s="8"/>
    </row>
    <row r="1354" spans="1:54">
      <c r="A1354" s="8"/>
      <c r="AM1354" s="21"/>
      <c r="AN1354" s="21"/>
      <c r="AO1354" s="21"/>
      <c r="AP1354" s="21"/>
      <c r="AQ1354" s="21"/>
      <c r="AS1354" s="21"/>
      <c r="AT1354" s="21"/>
      <c r="BB1354" s="8"/>
    </row>
    <row r="1355" spans="1:54">
      <c r="A1355" s="8"/>
      <c r="AM1355" s="21"/>
      <c r="AN1355" s="21"/>
      <c r="AO1355" s="21"/>
      <c r="AP1355" s="21"/>
      <c r="AQ1355" s="21"/>
      <c r="AS1355" s="21"/>
      <c r="AT1355" s="21"/>
      <c r="BB1355" s="8"/>
    </row>
    <row r="1356" spans="1:54">
      <c r="A1356" s="8"/>
      <c r="AM1356" s="21"/>
      <c r="AN1356" s="21"/>
      <c r="AO1356" s="21"/>
      <c r="AP1356" s="21"/>
      <c r="AQ1356" s="21"/>
      <c r="AS1356" s="21"/>
      <c r="AT1356" s="21"/>
      <c r="BB1356" s="8"/>
    </row>
    <row r="1357" spans="1:54">
      <c r="A1357" s="8"/>
      <c r="AM1357" s="21"/>
      <c r="AN1357" s="21"/>
      <c r="AO1357" s="21"/>
      <c r="AP1357" s="21"/>
      <c r="AQ1357" s="21"/>
      <c r="AS1357" s="21"/>
      <c r="AT1357" s="21"/>
      <c r="BB1357" s="8"/>
    </row>
    <row r="1358" spans="1:54">
      <c r="A1358" s="8"/>
      <c r="AM1358" s="21"/>
      <c r="AN1358" s="21"/>
      <c r="AO1358" s="21"/>
      <c r="AP1358" s="21"/>
      <c r="AQ1358" s="21"/>
      <c r="AS1358" s="21"/>
      <c r="AT1358" s="21"/>
      <c r="BB1358" s="8"/>
    </row>
    <row r="1359" spans="1:54">
      <c r="A1359" s="8"/>
      <c r="AM1359" s="21"/>
      <c r="AN1359" s="21"/>
      <c r="AO1359" s="21"/>
      <c r="AP1359" s="21"/>
      <c r="AQ1359" s="21"/>
      <c r="AS1359" s="21"/>
      <c r="AT1359" s="21"/>
      <c r="BB1359" s="8"/>
    </row>
    <row r="1360" spans="1:54">
      <c r="A1360" s="8"/>
      <c r="AM1360" s="21"/>
      <c r="AN1360" s="21"/>
      <c r="AO1360" s="21"/>
      <c r="AP1360" s="21"/>
      <c r="AQ1360" s="21"/>
      <c r="AS1360" s="21"/>
      <c r="AT1360" s="21"/>
      <c r="BB1360" s="8"/>
    </row>
    <row r="1361" spans="1:54">
      <c r="A1361" s="8"/>
      <c r="AM1361" s="21"/>
      <c r="AN1361" s="21"/>
      <c r="AO1361" s="21"/>
      <c r="AP1361" s="21"/>
      <c r="AQ1361" s="21"/>
      <c r="AS1361" s="21"/>
      <c r="AT1361" s="21"/>
      <c r="BB1361" s="8"/>
    </row>
    <row r="1362" spans="1:54">
      <c r="A1362" s="8"/>
      <c r="AM1362" s="21"/>
      <c r="AN1362" s="21"/>
      <c r="AO1362" s="21"/>
      <c r="AP1362" s="21"/>
      <c r="AQ1362" s="21"/>
      <c r="AS1362" s="21"/>
      <c r="AT1362" s="21"/>
      <c r="BB1362" s="8"/>
    </row>
    <row r="1363" spans="1:54">
      <c r="A1363" s="8"/>
      <c r="AM1363" s="21"/>
      <c r="AN1363" s="21"/>
      <c r="AO1363" s="21"/>
      <c r="AP1363" s="21"/>
      <c r="AQ1363" s="21"/>
      <c r="AS1363" s="21"/>
      <c r="AT1363" s="21"/>
      <c r="BB1363" s="8"/>
    </row>
    <row r="1364" spans="1:54">
      <c r="A1364" s="8"/>
      <c r="AM1364" s="21"/>
      <c r="AN1364" s="21"/>
      <c r="AO1364" s="21"/>
      <c r="AP1364" s="21"/>
      <c r="AQ1364" s="21"/>
      <c r="AS1364" s="21"/>
      <c r="AT1364" s="21"/>
      <c r="BB1364" s="8"/>
    </row>
    <row r="1365" spans="1:54">
      <c r="A1365" s="8"/>
      <c r="AM1365" s="21"/>
      <c r="AN1365" s="21"/>
      <c r="AO1365" s="21"/>
      <c r="AP1365" s="21"/>
      <c r="AQ1365" s="21"/>
      <c r="AS1365" s="21"/>
      <c r="AT1365" s="21"/>
      <c r="BB1365" s="8"/>
    </row>
    <row r="1366" spans="1:54">
      <c r="A1366" s="8"/>
      <c r="AM1366" s="21"/>
      <c r="AN1366" s="21"/>
      <c r="AO1366" s="21"/>
      <c r="AP1366" s="21"/>
      <c r="AQ1366" s="21"/>
      <c r="AS1366" s="21"/>
      <c r="AT1366" s="21"/>
      <c r="BB1366" s="8"/>
    </row>
    <row r="1367" spans="1:54">
      <c r="A1367" s="8"/>
      <c r="AM1367" s="21"/>
      <c r="AN1367" s="21"/>
      <c r="AO1367" s="21"/>
      <c r="AP1367" s="21"/>
      <c r="AQ1367" s="21"/>
      <c r="AS1367" s="21"/>
      <c r="AT1367" s="21"/>
      <c r="BB1367" s="8"/>
    </row>
    <row r="1368" spans="1:54">
      <c r="A1368" s="8"/>
      <c r="AM1368" s="21"/>
      <c r="AN1368" s="21"/>
      <c r="AO1368" s="21"/>
      <c r="AP1368" s="21"/>
      <c r="AQ1368" s="21"/>
      <c r="AS1368" s="21"/>
      <c r="AT1368" s="21"/>
      <c r="BB1368" s="8"/>
    </row>
    <row r="1369" spans="1:54">
      <c r="A1369" s="8"/>
      <c r="AM1369" s="21"/>
      <c r="AN1369" s="21"/>
      <c r="AO1369" s="21"/>
      <c r="AP1369" s="21"/>
      <c r="AQ1369" s="21"/>
      <c r="AS1369" s="21"/>
      <c r="AT1369" s="21"/>
      <c r="BB1369" s="8"/>
    </row>
    <row r="1370" spans="1:54">
      <c r="A1370" s="8"/>
      <c r="AM1370" s="21"/>
      <c r="AN1370" s="21"/>
      <c r="AO1370" s="21"/>
      <c r="AP1370" s="21"/>
      <c r="AQ1370" s="21"/>
      <c r="AS1370" s="21"/>
      <c r="AT1370" s="21"/>
      <c r="BB1370" s="8"/>
    </row>
    <row r="1371" spans="1:54">
      <c r="A1371" s="8"/>
      <c r="AM1371" s="21"/>
      <c r="AN1371" s="21"/>
      <c r="AO1371" s="21"/>
      <c r="AP1371" s="21"/>
      <c r="AQ1371" s="21"/>
      <c r="AS1371" s="21"/>
      <c r="AT1371" s="21"/>
      <c r="BB1371" s="8"/>
    </row>
    <row r="1372" spans="1:54">
      <c r="A1372" s="8"/>
      <c r="AM1372" s="21"/>
      <c r="AN1372" s="21"/>
      <c r="AO1372" s="21"/>
      <c r="AP1372" s="21"/>
      <c r="AQ1372" s="21"/>
      <c r="AS1372" s="21"/>
      <c r="AT1372" s="21"/>
      <c r="BB1372" s="8"/>
    </row>
    <row r="1373" spans="1:54">
      <c r="A1373" s="8"/>
      <c r="AM1373" s="21"/>
      <c r="AN1373" s="21"/>
      <c r="AO1373" s="21"/>
      <c r="AP1373" s="21"/>
      <c r="AQ1373" s="21"/>
      <c r="AS1373" s="21"/>
      <c r="AT1373" s="21"/>
      <c r="BB1373" s="8"/>
    </row>
    <row r="1374" spans="1:54">
      <c r="A1374" s="8"/>
      <c r="AM1374" s="21"/>
      <c r="AN1374" s="21"/>
      <c r="AO1374" s="21"/>
      <c r="AP1374" s="21"/>
      <c r="AQ1374" s="21"/>
      <c r="AS1374" s="21"/>
      <c r="AT1374" s="21"/>
      <c r="BB1374" s="8"/>
    </row>
    <row r="1375" spans="1:54">
      <c r="A1375" s="8"/>
      <c r="AM1375" s="21"/>
      <c r="AN1375" s="21"/>
      <c r="AO1375" s="21"/>
      <c r="AP1375" s="21"/>
      <c r="AQ1375" s="21"/>
      <c r="AS1375" s="21"/>
      <c r="AT1375" s="21"/>
      <c r="BB1375" s="8"/>
    </row>
    <row r="1376" spans="1:54">
      <c r="A1376" s="8"/>
      <c r="AM1376" s="21"/>
      <c r="AN1376" s="21"/>
      <c r="AO1376" s="21"/>
      <c r="AP1376" s="21"/>
      <c r="AQ1376" s="21"/>
      <c r="AS1376" s="21"/>
      <c r="AT1376" s="21"/>
      <c r="BB1376" s="8"/>
    </row>
    <row r="1377" spans="1:54">
      <c r="A1377" s="8"/>
      <c r="AM1377" s="21"/>
      <c r="AN1377" s="21"/>
      <c r="AO1377" s="21"/>
      <c r="AP1377" s="21"/>
      <c r="AQ1377" s="21"/>
      <c r="AS1377" s="21"/>
      <c r="AT1377" s="21"/>
      <c r="BB1377" s="8"/>
    </row>
    <row r="1378" spans="1:54">
      <c r="A1378" s="8"/>
      <c r="AM1378" s="21"/>
      <c r="AN1378" s="21"/>
      <c r="AO1378" s="21"/>
      <c r="AP1378" s="21"/>
      <c r="AQ1378" s="21"/>
      <c r="AS1378" s="21"/>
      <c r="AT1378" s="21"/>
      <c r="BB1378" s="8"/>
    </row>
    <row r="1379" spans="1:54">
      <c r="A1379" s="8"/>
      <c r="AM1379" s="21"/>
      <c r="AN1379" s="21"/>
      <c r="AO1379" s="21"/>
      <c r="AP1379" s="21"/>
      <c r="AQ1379" s="21"/>
      <c r="AS1379" s="21"/>
      <c r="AT1379" s="21"/>
      <c r="BB1379" s="8"/>
    </row>
    <row r="1380" spans="1:54">
      <c r="A1380" s="8"/>
      <c r="AM1380" s="21"/>
      <c r="AN1380" s="21"/>
      <c r="AO1380" s="21"/>
      <c r="AP1380" s="21"/>
      <c r="AQ1380" s="21"/>
      <c r="AS1380" s="21"/>
      <c r="AT1380" s="21"/>
      <c r="BB1380" s="8"/>
    </row>
    <row r="1381" spans="1:54">
      <c r="A1381" s="8"/>
      <c r="AM1381" s="21"/>
      <c r="AN1381" s="21"/>
      <c r="AO1381" s="21"/>
      <c r="AP1381" s="21"/>
      <c r="AQ1381" s="21"/>
      <c r="AS1381" s="21"/>
      <c r="AT1381" s="21"/>
      <c r="BB1381" s="8"/>
    </row>
    <row r="1382" spans="1:54">
      <c r="A1382" s="8"/>
      <c r="AM1382" s="21"/>
      <c r="AN1382" s="21"/>
      <c r="AO1382" s="21"/>
      <c r="AP1382" s="21"/>
      <c r="AQ1382" s="21"/>
      <c r="AS1382" s="21"/>
      <c r="AT1382" s="21"/>
      <c r="BB1382" s="8"/>
    </row>
    <row r="1383" spans="1:54">
      <c r="A1383" s="8"/>
      <c r="AM1383" s="21"/>
      <c r="AN1383" s="21"/>
      <c r="AO1383" s="21"/>
      <c r="AP1383" s="21"/>
      <c r="AQ1383" s="21"/>
      <c r="AS1383" s="21"/>
      <c r="AT1383" s="21"/>
      <c r="BB1383" s="8"/>
    </row>
    <row r="1384" spans="1:54">
      <c r="A1384" s="8"/>
      <c r="AM1384" s="21"/>
      <c r="AN1384" s="21"/>
      <c r="AO1384" s="21"/>
      <c r="AP1384" s="21"/>
      <c r="AQ1384" s="21"/>
      <c r="AS1384" s="21"/>
      <c r="AT1384" s="21"/>
      <c r="BB1384" s="8"/>
    </row>
    <row r="1385" spans="1:54">
      <c r="A1385" s="8"/>
      <c r="AM1385" s="21"/>
      <c r="AN1385" s="21"/>
      <c r="AO1385" s="21"/>
      <c r="AP1385" s="21"/>
      <c r="AQ1385" s="21"/>
      <c r="AS1385" s="21"/>
      <c r="AT1385" s="21"/>
      <c r="BB1385" s="8"/>
    </row>
    <row r="1386" spans="1:54">
      <c r="A1386" s="8"/>
      <c r="AM1386" s="21"/>
      <c r="AN1386" s="21"/>
      <c r="AO1386" s="21"/>
      <c r="AP1386" s="21"/>
      <c r="AQ1386" s="21"/>
      <c r="AS1386" s="21"/>
      <c r="AT1386" s="21"/>
      <c r="BB1386" s="8"/>
    </row>
    <row r="1387" spans="1:54">
      <c r="A1387" s="8"/>
      <c r="AM1387" s="21"/>
      <c r="AN1387" s="21"/>
      <c r="AO1387" s="21"/>
      <c r="AP1387" s="21"/>
      <c r="AQ1387" s="21"/>
      <c r="AS1387" s="21"/>
      <c r="AT1387" s="21"/>
      <c r="BB1387" s="8"/>
    </row>
    <row r="1388" spans="1:54">
      <c r="A1388" s="8"/>
      <c r="AM1388" s="21"/>
      <c r="AN1388" s="21"/>
      <c r="AO1388" s="21"/>
      <c r="AP1388" s="21"/>
      <c r="AQ1388" s="21"/>
      <c r="AS1388" s="21"/>
      <c r="AT1388" s="21"/>
      <c r="BB1388" s="8"/>
    </row>
    <row r="1389" spans="1:54">
      <c r="A1389" s="8"/>
      <c r="AM1389" s="21"/>
      <c r="AN1389" s="21"/>
      <c r="AO1389" s="21"/>
      <c r="AP1389" s="21"/>
      <c r="AQ1389" s="21"/>
      <c r="AS1389" s="21"/>
      <c r="AT1389" s="21"/>
      <c r="BB1389" s="8"/>
    </row>
    <row r="1390" spans="1:54">
      <c r="A1390" s="8"/>
      <c r="AM1390" s="21"/>
      <c r="AN1390" s="21"/>
      <c r="AO1390" s="21"/>
      <c r="AP1390" s="21"/>
      <c r="AQ1390" s="21"/>
      <c r="AS1390" s="21"/>
      <c r="AT1390" s="21"/>
      <c r="BB1390" s="8"/>
    </row>
    <row r="1391" spans="1:54">
      <c r="A1391" s="8"/>
      <c r="AM1391" s="21"/>
      <c r="AN1391" s="21"/>
      <c r="AO1391" s="21"/>
      <c r="AP1391" s="21"/>
      <c r="AQ1391" s="21"/>
      <c r="AS1391" s="21"/>
      <c r="AT1391" s="21"/>
      <c r="BB1391" s="8"/>
    </row>
    <row r="1392" spans="1:54">
      <c r="A1392" s="8"/>
      <c r="AM1392" s="21"/>
      <c r="AN1392" s="21"/>
      <c r="AO1392" s="21"/>
      <c r="AP1392" s="21"/>
      <c r="AQ1392" s="21"/>
      <c r="AS1392" s="21"/>
      <c r="AT1392" s="21"/>
      <c r="BB1392" s="8"/>
    </row>
    <row r="1393" spans="1:54">
      <c r="A1393" s="8"/>
      <c r="AM1393" s="21"/>
      <c r="AN1393" s="21"/>
      <c r="AO1393" s="21"/>
      <c r="AP1393" s="21"/>
      <c r="AQ1393" s="21"/>
      <c r="AS1393" s="21"/>
      <c r="AT1393" s="21"/>
      <c r="BB1393" s="8"/>
    </row>
    <row r="1394" spans="1:54">
      <c r="A1394" s="8"/>
      <c r="AM1394" s="21"/>
      <c r="AN1394" s="21"/>
      <c r="AO1394" s="21"/>
      <c r="AP1394" s="21"/>
      <c r="AQ1394" s="21"/>
      <c r="AS1394" s="21"/>
      <c r="AT1394" s="21"/>
      <c r="BB1394" s="8"/>
    </row>
    <row r="1395" spans="1:54">
      <c r="A1395" s="8"/>
      <c r="AM1395" s="21"/>
      <c r="AN1395" s="21"/>
      <c r="AO1395" s="21"/>
      <c r="AP1395" s="21"/>
      <c r="AQ1395" s="21"/>
      <c r="AS1395" s="21"/>
      <c r="AT1395" s="21"/>
      <c r="BB1395" s="8"/>
    </row>
    <row r="1396" spans="1:54">
      <c r="A1396" s="8"/>
      <c r="AM1396" s="21"/>
      <c r="AN1396" s="21"/>
      <c r="AO1396" s="21"/>
      <c r="AP1396" s="21"/>
      <c r="AQ1396" s="21"/>
      <c r="AS1396" s="21"/>
      <c r="AT1396" s="21"/>
      <c r="BB1396" s="8"/>
    </row>
    <row r="1397" spans="1:54">
      <c r="A1397" s="8"/>
      <c r="AM1397" s="21"/>
      <c r="AN1397" s="21"/>
      <c r="AO1397" s="21"/>
      <c r="AP1397" s="21"/>
      <c r="AQ1397" s="21"/>
      <c r="AS1397" s="21"/>
      <c r="AT1397" s="21"/>
      <c r="BB1397" s="8"/>
    </row>
    <row r="1398" spans="1:54">
      <c r="A1398" s="8"/>
      <c r="AM1398" s="21"/>
      <c r="AN1398" s="21"/>
      <c r="AO1398" s="21"/>
      <c r="AP1398" s="21"/>
      <c r="AQ1398" s="21"/>
      <c r="AS1398" s="21"/>
      <c r="AT1398" s="21"/>
      <c r="BB1398" s="8"/>
    </row>
    <row r="1399" spans="1:54">
      <c r="A1399" s="8"/>
      <c r="AM1399" s="21"/>
      <c r="AN1399" s="21"/>
      <c r="AO1399" s="21"/>
      <c r="AP1399" s="21"/>
      <c r="AQ1399" s="21"/>
      <c r="AS1399" s="21"/>
      <c r="AT1399" s="21"/>
      <c r="BB1399" s="8"/>
    </row>
    <row r="1400" spans="1:54">
      <c r="A1400" s="8"/>
      <c r="AM1400" s="21"/>
      <c r="AN1400" s="21"/>
      <c r="AO1400" s="21"/>
      <c r="AP1400" s="21"/>
      <c r="AQ1400" s="21"/>
      <c r="AS1400" s="21"/>
      <c r="AT1400" s="21"/>
      <c r="BB1400" s="8"/>
    </row>
    <row r="1401" spans="1:54">
      <c r="A1401" s="8"/>
      <c r="AM1401" s="21"/>
      <c r="AN1401" s="21"/>
      <c r="AO1401" s="21"/>
      <c r="AP1401" s="21"/>
      <c r="AQ1401" s="21"/>
      <c r="AS1401" s="21"/>
      <c r="AT1401" s="21"/>
      <c r="BB1401" s="8"/>
    </row>
    <row r="1402" spans="1:54">
      <c r="A1402" s="8"/>
      <c r="AM1402" s="21"/>
      <c r="AN1402" s="21"/>
      <c r="AO1402" s="21"/>
      <c r="AP1402" s="21"/>
      <c r="AQ1402" s="21"/>
      <c r="AS1402" s="21"/>
      <c r="AT1402" s="21"/>
      <c r="BB1402" s="8"/>
    </row>
    <row r="1403" spans="1:54">
      <c r="A1403" s="8"/>
      <c r="AM1403" s="21"/>
      <c r="AN1403" s="21"/>
      <c r="AO1403" s="21"/>
      <c r="AP1403" s="21"/>
      <c r="AQ1403" s="21"/>
      <c r="AS1403" s="21"/>
      <c r="AT1403" s="21"/>
      <c r="BB1403" s="8"/>
    </row>
    <row r="1404" spans="1:54">
      <c r="A1404" s="8"/>
      <c r="AM1404" s="21"/>
      <c r="AN1404" s="21"/>
      <c r="AO1404" s="21"/>
      <c r="AP1404" s="21"/>
      <c r="AQ1404" s="21"/>
      <c r="AS1404" s="21"/>
      <c r="AT1404" s="21"/>
      <c r="BB1404" s="8"/>
    </row>
    <row r="1405" spans="1:54">
      <c r="A1405" s="8"/>
      <c r="AM1405" s="21"/>
      <c r="AN1405" s="21"/>
      <c r="AO1405" s="21"/>
      <c r="AP1405" s="21"/>
      <c r="AQ1405" s="21"/>
      <c r="AS1405" s="21"/>
      <c r="AT1405" s="21"/>
      <c r="BB1405" s="8"/>
    </row>
    <row r="1406" spans="1:54">
      <c r="A1406" s="8"/>
      <c r="AM1406" s="21"/>
      <c r="AN1406" s="21"/>
      <c r="AO1406" s="21"/>
      <c r="AP1406" s="21"/>
      <c r="AQ1406" s="21"/>
      <c r="AS1406" s="21"/>
      <c r="AT1406" s="21"/>
      <c r="BB1406" s="8"/>
    </row>
    <row r="1407" spans="1:54">
      <c r="A1407" s="8"/>
      <c r="AM1407" s="21"/>
      <c r="AN1407" s="21"/>
      <c r="AO1407" s="21"/>
      <c r="AP1407" s="21"/>
      <c r="AQ1407" s="21"/>
      <c r="AS1407" s="21"/>
      <c r="AT1407" s="21"/>
      <c r="BB1407" s="8"/>
    </row>
    <row r="1408" spans="1:54">
      <c r="A1408" s="8"/>
      <c r="AM1408" s="21"/>
      <c r="AN1408" s="21"/>
      <c r="AO1408" s="21"/>
      <c r="AP1408" s="21"/>
      <c r="AQ1408" s="21"/>
      <c r="AS1408" s="21"/>
      <c r="AT1408" s="21"/>
      <c r="BB1408" s="8"/>
    </row>
    <row r="1409" spans="1:54">
      <c r="A1409" s="8"/>
      <c r="AM1409" s="21"/>
      <c r="AN1409" s="21"/>
      <c r="AO1409" s="21"/>
      <c r="AP1409" s="21"/>
      <c r="AQ1409" s="21"/>
      <c r="AS1409" s="21"/>
      <c r="AT1409" s="21"/>
      <c r="BB1409" s="8"/>
    </row>
    <row r="1410" spans="1:54">
      <c r="A1410" s="8"/>
      <c r="AM1410" s="21"/>
      <c r="AN1410" s="21"/>
      <c r="AO1410" s="21"/>
      <c r="AP1410" s="21"/>
      <c r="AQ1410" s="21"/>
      <c r="AS1410" s="21"/>
      <c r="AT1410" s="21"/>
      <c r="BB1410" s="8"/>
    </row>
    <row r="1411" spans="1:54">
      <c r="A1411" s="8"/>
      <c r="AM1411" s="21"/>
      <c r="AN1411" s="21"/>
      <c r="AO1411" s="21"/>
      <c r="AP1411" s="21"/>
      <c r="AQ1411" s="21"/>
      <c r="AS1411" s="21"/>
      <c r="AT1411" s="21"/>
      <c r="BB1411" s="8"/>
    </row>
    <row r="1412" spans="1:54">
      <c r="A1412" s="8"/>
      <c r="AM1412" s="21"/>
      <c r="AN1412" s="21"/>
      <c r="AO1412" s="21"/>
      <c r="AP1412" s="21"/>
      <c r="AQ1412" s="21"/>
      <c r="AS1412" s="21"/>
      <c r="AT1412" s="21"/>
      <c r="BB1412" s="8"/>
    </row>
    <row r="1413" spans="1:54">
      <c r="A1413" s="8"/>
      <c r="AM1413" s="21"/>
      <c r="AN1413" s="21"/>
      <c r="AO1413" s="21"/>
      <c r="AP1413" s="21"/>
      <c r="AQ1413" s="21"/>
      <c r="AS1413" s="21"/>
      <c r="AT1413" s="21"/>
      <c r="BB1413" s="8"/>
    </row>
    <row r="1414" spans="1:54">
      <c r="A1414" s="8"/>
      <c r="AM1414" s="21"/>
      <c r="AN1414" s="21"/>
      <c r="AO1414" s="21"/>
      <c r="AP1414" s="21"/>
      <c r="AQ1414" s="21"/>
      <c r="AS1414" s="21"/>
      <c r="AT1414" s="21"/>
      <c r="BB1414" s="8"/>
    </row>
    <row r="1415" spans="1:54">
      <c r="A1415" s="8"/>
      <c r="AM1415" s="21"/>
      <c r="AN1415" s="21"/>
      <c r="AO1415" s="21"/>
      <c r="AP1415" s="21"/>
      <c r="AQ1415" s="21"/>
      <c r="AS1415" s="21"/>
      <c r="AT1415" s="21"/>
      <c r="BB1415" s="8"/>
    </row>
    <row r="1416" spans="1:54">
      <c r="A1416" s="8"/>
      <c r="AM1416" s="21"/>
      <c r="AN1416" s="21"/>
      <c r="AO1416" s="21"/>
      <c r="AP1416" s="21"/>
      <c r="AQ1416" s="21"/>
      <c r="AS1416" s="21"/>
      <c r="AT1416" s="21"/>
      <c r="BB1416" s="8"/>
    </row>
    <row r="1417" spans="1:54">
      <c r="A1417" s="8"/>
      <c r="AM1417" s="21"/>
      <c r="AN1417" s="21"/>
      <c r="AO1417" s="21"/>
      <c r="AP1417" s="21"/>
      <c r="AQ1417" s="21"/>
      <c r="AS1417" s="21"/>
      <c r="AT1417" s="21"/>
      <c r="BB1417" s="8"/>
    </row>
    <row r="1418" spans="1:54">
      <c r="A1418" s="8"/>
      <c r="AM1418" s="21"/>
      <c r="AN1418" s="21"/>
      <c r="AO1418" s="21"/>
      <c r="AP1418" s="21"/>
      <c r="AQ1418" s="21"/>
      <c r="AS1418" s="21"/>
      <c r="AT1418" s="21"/>
      <c r="BB1418" s="8"/>
    </row>
    <row r="1419" spans="1:54">
      <c r="A1419" s="8"/>
      <c r="AM1419" s="21"/>
      <c r="AN1419" s="21"/>
      <c r="AO1419" s="21"/>
      <c r="AP1419" s="21"/>
      <c r="AQ1419" s="21"/>
      <c r="AS1419" s="21"/>
      <c r="AT1419" s="21"/>
      <c r="BB1419" s="8"/>
    </row>
    <row r="1420" spans="1:54">
      <c r="A1420" s="8"/>
      <c r="AM1420" s="21"/>
      <c r="AN1420" s="21"/>
      <c r="AO1420" s="21"/>
      <c r="AP1420" s="21"/>
      <c r="AQ1420" s="21"/>
      <c r="AS1420" s="21"/>
      <c r="AT1420" s="21"/>
      <c r="BB1420" s="8"/>
    </row>
    <row r="1421" spans="1:54">
      <c r="A1421" s="8"/>
      <c r="AM1421" s="21"/>
      <c r="AN1421" s="21"/>
      <c r="AO1421" s="21"/>
      <c r="AP1421" s="21"/>
      <c r="AQ1421" s="21"/>
      <c r="AS1421" s="21"/>
      <c r="AT1421" s="21"/>
      <c r="BB1421" s="8"/>
    </row>
    <row r="1422" spans="1:54">
      <c r="A1422" s="8"/>
      <c r="AM1422" s="21"/>
      <c r="AN1422" s="21"/>
      <c r="AO1422" s="21"/>
      <c r="AP1422" s="21"/>
      <c r="AQ1422" s="21"/>
      <c r="AS1422" s="21"/>
      <c r="AT1422" s="21"/>
      <c r="BB1422" s="8"/>
    </row>
    <row r="1423" spans="1:54">
      <c r="A1423" s="8"/>
      <c r="AM1423" s="21"/>
      <c r="AN1423" s="21"/>
      <c r="AO1423" s="21"/>
      <c r="AP1423" s="21"/>
      <c r="AQ1423" s="21"/>
      <c r="AS1423" s="21"/>
      <c r="AT1423" s="21"/>
      <c r="BB1423" s="8"/>
    </row>
    <row r="1424" spans="1:54">
      <c r="A1424" s="8"/>
      <c r="AM1424" s="21"/>
      <c r="AN1424" s="21"/>
      <c r="AO1424" s="21"/>
      <c r="AP1424" s="21"/>
      <c r="AQ1424" s="21"/>
      <c r="AS1424" s="21"/>
      <c r="AT1424" s="21"/>
      <c r="BB1424" s="8"/>
    </row>
    <row r="1425" spans="1:54">
      <c r="A1425" s="8"/>
      <c r="AM1425" s="21"/>
      <c r="AN1425" s="21"/>
      <c r="AO1425" s="21"/>
      <c r="AP1425" s="21"/>
      <c r="AQ1425" s="21"/>
      <c r="AS1425" s="21"/>
      <c r="AT1425" s="21"/>
      <c r="BB1425" s="8"/>
    </row>
    <row r="1426" spans="1:54">
      <c r="A1426" s="8"/>
      <c r="AM1426" s="21"/>
      <c r="AN1426" s="21"/>
      <c r="AO1426" s="21"/>
      <c r="AP1426" s="21"/>
      <c r="AQ1426" s="21"/>
      <c r="AS1426" s="21"/>
      <c r="AT1426" s="21"/>
      <c r="BB1426" s="8"/>
    </row>
    <row r="1427" spans="1:54">
      <c r="A1427" s="8"/>
      <c r="AM1427" s="21"/>
      <c r="AN1427" s="21"/>
      <c r="AO1427" s="21"/>
      <c r="AP1427" s="21"/>
      <c r="AQ1427" s="21"/>
      <c r="AS1427" s="21"/>
      <c r="AT1427" s="21"/>
      <c r="BB1427" s="8"/>
    </row>
    <row r="1428" spans="1:54">
      <c r="A1428" s="8"/>
      <c r="AM1428" s="21"/>
      <c r="AN1428" s="21"/>
      <c r="AO1428" s="21"/>
      <c r="AP1428" s="21"/>
      <c r="AQ1428" s="21"/>
      <c r="AS1428" s="21"/>
      <c r="AT1428" s="21"/>
      <c r="BB1428" s="8"/>
    </row>
    <row r="1429" spans="1:54">
      <c r="A1429" s="8"/>
      <c r="AM1429" s="21"/>
      <c r="AN1429" s="21"/>
      <c r="AO1429" s="21"/>
      <c r="AP1429" s="21"/>
      <c r="AQ1429" s="21"/>
      <c r="AS1429" s="21"/>
      <c r="AT1429" s="21"/>
      <c r="BB1429" s="8"/>
    </row>
    <row r="1430" spans="1:54">
      <c r="A1430" s="8"/>
      <c r="AM1430" s="21"/>
      <c r="AN1430" s="21"/>
      <c r="AO1430" s="21"/>
      <c r="AP1430" s="21"/>
      <c r="AQ1430" s="21"/>
      <c r="AS1430" s="21"/>
      <c r="AT1430" s="21"/>
      <c r="BB1430" s="8"/>
    </row>
    <row r="1431" spans="1:54">
      <c r="A1431" s="8"/>
      <c r="AM1431" s="21"/>
      <c r="AN1431" s="21"/>
      <c r="AO1431" s="21"/>
      <c r="AP1431" s="21"/>
      <c r="AQ1431" s="21"/>
      <c r="AS1431" s="21"/>
      <c r="AT1431" s="21"/>
      <c r="BB1431" s="8"/>
    </row>
    <row r="1432" spans="1:54">
      <c r="A1432" s="8"/>
      <c r="AM1432" s="21"/>
      <c r="AN1432" s="21"/>
      <c r="AO1432" s="21"/>
      <c r="AP1432" s="21"/>
      <c r="AQ1432" s="21"/>
      <c r="AS1432" s="21"/>
      <c r="AT1432" s="21"/>
      <c r="BB1432" s="8"/>
    </row>
    <row r="1433" spans="1:54">
      <c r="A1433" s="8"/>
      <c r="AM1433" s="21"/>
      <c r="AN1433" s="21"/>
      <c r="AO1433" s="21"/>
      <c r="AP1433" s="21"/>
      <c r="AQ1433" s="21"/>
      <c r="AS1433" s="21"/>
      <c r="AT1433" s="21"/>
      <c r="BB1433" s="8"/>
    </row>
    <row r="1434" spans="1:54">
      <c r="A1434" s="8"/>
      <c r="AM1434" s="21"/>
      <c r="AN1434" s="21"/>
      <c r="AO1434" s="21"/>
      <c r="AP1434" s="21"/>
      <c r="AQ1434" s="21"/>
      <c r="AS1434" s="21"/>
      <c r="AT1434" s="21"/>
      <c r="BB1434" s="8"/>
    </row>
    <row r="1435" spans="1:54">
      <c r="A1435" s="8"/>
      <c r="AM1435" s="21"/>
      <c r="AN1435" s="21"/>
      <c r="AO1435" s="21"/>
      <c r="AP1435" s="21"/>
      <c r="AQ1435" s="21"/>
      <c r="AS1435" s="21"/>
      <c r="AT1435" s="21"/>
      <c r="BB1435" s="8"/>
    </row>
    <row r="1436" spans="1:54">
      <c r="A1436" s="8"/>
      <c r="AM1436" s="21"/>
      <c r="AN1436" s="21"/>
      <c r="AO1436" s="21"/>
      <c r="AP1436" s="21"/>
      <c r="AQ1436" s="21"/>
      <c r="AS1436" s="21"/>
      <c r="AT1436" s="21"/>
      <c r="BB1436" s="8"/>
    </row>
    <row r="1437" spans="1:54">
      <c r="A1437" s="8"/>
      <c r="AM1437" s="21"/>
      <c r="AN1437" s="21"/>
      <c r="AO1437" s="21"/>
      <c r="AP1437" s="21"/>
      <c r="AQ1437" s="21"/>
      <c r="AS1437" s="21"/>
      <c r="AT1437" s="21"/>
      <c r="BB1437" s="8"/>
    </row>
    <row r="1438" spans="1:54">
      <c r="A1438" s="8"/>
      <c r="AM1438" s="21"/>
      <c r="AN1438" s="21"/>
      <c r="AO1438" s="21"/>
      <c r="AP1438" s="21"/>
      <c r="AQ1438" s="21"/>
      <c r="AS1438" s="21"/>
      <c r="AT1438" s="21"/>
      <c r="BB1438" s="8"/>
    </row>
    <row r="1439" spans="1:54">
      <c r="A1439" s="8"/>
      <c r="AM1439" s="21"/>
      <c r="AN1439" s="21"/>
      <c r="AO1439" s="21"/>
      <c r="AP1439" s="21"/>
      <c r="AQ1439" s="21"/>
      <c r="AS1439" s="21"/>
      <c r="AT1439" s="21"/>
      <c r="BB1439" s="8"/>
    </row>
    <row r="1440" spans="1:54">
      <c r="A1440" s="8"/>
      <c r="AM1440" s="21"/>
      <c r="AN1440" s="21"/>
      <c r="AO1440" s="21"/>
      <c r="AP1440" s="21"/>
      <c r="AQ1440" s="21"/>
      <c r="AS1440" s="21"/>
      <c r="AT1440" s="21"/>
      <c r="BB1440" s="8"/>
    </row>
    <row r="1441" spans="1:54">
      <c r="A1441" s="8"/>
      <c r="AM1441" s="21"/>
      <c r="AN1441" s="21"/>
      <c r="AO1441" s="21"/>
      <c r="AP1441" s="21"/>
      <c r="AQ1441" s="21"/>
      <c r="AS1441" s="21"/>
      <c r="AT1441" s="21"/>
      <c r="BB1441" s="8"/>
    </row>
    <row r="1442" spans="1:54">
      <c r="A1442" s="8"/>
      <c r="AM1442" s="21"/>
      <c r="AN1442" s="21"/>
      <c r="AO1442" s="21"/>
      <c r="AP1442" s="21"/>
      <c r="AQ1442" s="21"/>
      <c r="AS1442" s="21"/>
      <c r="AT1442" s="21"/>
      <c r="BB1442" s="8"/>
    </row>
    <row r="1443" spans="1:54">
      <c r="A1443" s="8"/>
      <c r="AM1443" s="21"/>
      <c r="AN1443" s="21"/>
      <c r="AO1443" s="21"/>
      <c r="AP1443" s="21"/>
      <c r="AQ1443" s="21"/>
      <c r="AS1443" s="21"/>
      <c r="AT1443" s="21"/>
      <c r="BB1443" s="8"/>
    </row>
    <row r="1444" spans="1:54">
      <c r="A1444" s="8"/>
      <c r="AM1444" s="21"/>
      <c r="AN1444" s="21"/>
      <c r="AO1444" s="21"/>
      <c r="AP1444" s="21"/>
      <c r="AQ1444" s="21"/>
      <c r="AS1444" s="21"/>
      <c r="AT1444" s="21"/>
      <c r="BB1444" s="8"/>
    </row>
    <row r="1445" spans="1:54">
      <c r="A1445" s="8"/>
      <c r="AM1445" s="21"/>
      <c r="AN1445" s="21"/>
      <c r="AO1445" s="21"/>
      <c r="AP1445" s="21"/>
      <c r="AQ1445" s="21"/>
      <c r="AS1445" s="21"/>
      <c r="AT1445" s="21"/>
      <c r="BB1445" s="8"/>
    </row>
    <row r="1446" spans="1:54">
      <c r="A1446" s="8"/>
      <c r="AM1446" s="21"/>
      <c r="AN1446" s="21"/>
      <c r="AO1446" s="21"/>
      <c r="AP1446" s="21"/>
      <c r="AQ1446" s="21"/>
      <c r="AS1446" s="21"/>
      <c r="AT1446" s="21"/>
      <c r="BB1446" s="8"/>
    </row>
    <row r="1447" spans="1:54">
      <c r="A1447" s="8"/>
      <c r="AM1447" s="21"/>
      <c r="AN1447" s="21"/>
      <c r="AO1447" s="21"/>
      <c r="AP1447" s="21"/>
      <c r="AQ1447" s="21"/>
      <c r="AS1447" s="21"/>
      <c r="AT1447" s="21"/>
      <c r="BB1447" s="8"/>
    </row>
    <row r="1448" spans="1:54">
      <c r="A1448" s="8"/>
      <c r="AM1448" s="21"/>
      <c r="AN1448" s="21"/>
      <c r="AO1448" s="21"/>
      <c r="AP1448" s="21"/>
      <c r="AQ1448" s="21"/>
      <c r="AS1448" s="21"/>
      <c r="AT1448" s="21"/>
      <c r="BB1448" s="8"/>
    </row>
    <row r="1449" spans="1:54">
      <c r="A1449" s="8"/>
      <c r="AM1449" s="21"/>
      <c r="AN1449" s="21"/>
      <c r="AO1449" s="21"/>
      <c r="AP1449" s="21"/>
      <c r="AQ1449" s="21"/>
      <c r="AS1449" s="21"/>
      <c r="AT1449" s="21"/>
      <c r="BB1449" s="8"/>
    </row>
    <row r="1450" spans="1:54">
      <c r="A1450" s="8"/>
      <c r="AM1450" s="21"/>
      <c r="AN1450" s="21"/>
      <c r="AO1450" s="21"/>
      <c r="AP1450" s="21"/>
      <c r="AQ1450" s="21"/>
      <c r="AS1450" s="21"/>
      <c r="AT1450" s="21"/>
      <c r="BB1450" s="8"/>
    </row>
    <row r="1451" spans="1:54">
      <c r="A1451" s="8"/>
      <c r="AM1451" s="21"/>
      <c r="AN1451" s="21"/>
      <c r="AO1451" s="21"/>
      <c r="AP1451" s="21"/>
      <c r="AQ1451" s="21"/>
      <c r="AS1451" s="21"/>
      <c r="AT1451" s="21"/>
      <c r="BB1451" s="8"/>
    </row>
    <row r="1452" spans="1:54">
      <c r="A1452" s="8"/>
      <c r="AM1452" s="21"/>
      <c r="AN1452" s="21"/>
      <c r="AO1452" s="21"/>
      <c r="AP1452" s="21"/>
      <c r="AQ1452" s="21"/>
      <c r="AS1452" s="21"/>
      <c r="AT1452" s="21"/>
      <c r="BB1452" s="8"/>
    </row>
    <row r="1453" spans="1:54">
      <c r="A1453" s="8"/>
      <c r="AM1453" s="21"/>
      <c r="AN1453" s="21"/>
      <c r="AO1453" s="21"/>
      <c r="AP1453" s="21"/>
      <c r="AQ1453" s="21"/>
      <c r="AS1453" s="21"/>
      <c r="AT1453" s="21"/>
      <c r="BB1453" s="8"/>
    </row>
    <row r="1454" spans="1:54">
      <c r="A1454" s="8"/>
      <c r="AM1454" s="21"/>
      <c r="AN1454" s="21"/>
      <c r="AO1454" s="21"/>
      <c r="AP1454" s="21"/>
      <c r="AQ1454" s="21"/>
      <c r="AS1454" s="21"/>
      <c r="AT1454" s="21"/>
      <c r="BB1454" s="8"/>
    </row>
    <row r="1455" spans="1:54">
      <c r="A1455" s="8"/>
      <c r="AM1455" s="21"/>
      <c r="AN1455" s="21"/>
      <c r="AO1455" s="21"/>
      <c r="AP1455" s="21"/>
      <c r="AQ1455" s="21"/>
      <c r="AS1455" s="21"/>
      <c r="AT1455" s="21"/>
      <c r="BB1455" s="8"/>
    </row>
    <row r="1456" spans="1:54">
      <c r="A1456" s="8"/>
      <c r="AM1456" s="21"/>
      <c r="AN1456" s="21"/>
      <c r="AO1456" s="21"/>
      <c r="AP1456" s="21"/>
      <c r="AQ1456" s="21"/>
      <c r="AS1456" s="21"/>
      <c r="AT1456" s="21"/>
      <c r="BB1456" s="8"/>
    </row>
    <row r="1457" spans="1:54">
      <c r="A1457" s="8"/>
      <c r="AM1457" s="21"/>
      <c r="AN1457" s="21"/>
      <c r="AO1457" s="21"/>
      <c r="AP1457" s="21"/>
      <c r="AQ1457" s="21"/>
      <c r="AS1457" s="21"/>
      <c r="AT1457" s="21"/>
      <c r="BB1457" s="8"/>
    </row>
    <row r="1458" spans="1:54">
      <c r="A1458" s="8"/>
      <c r="AM1458" s="21"/>
      <c r="AN1458" s="21"/>
      <c r="AO1458" s="21"/>
      <c r="AP1458" s="21"/>
      <c r="AQ1458" s="21"/>
      <c r="AS1458" s="21"/>
      <c r="AT1458" s="21"/>
      <c r="BB1458" s="8"/>
    </row>
    <row r="1459" spans="1:54">
      <c r="A1459" s="8"/>
      <c r="AM1459" s="21"/>
      <c r="AN1459" s="21"/>
      <c r="AO1459" s="21"/>
      <c r="AP1459" s="21"/>
      <c r="AQ1459" s="21"/>
      <c r="AS1459" s="21"/>
      <c r="AT1459" s="21"/>
      <c r="BB1459" s="8"/>
    </row>
    <row r="1460" spans="1:54">
      <c r="A1460" s="8"/>
      <c r="AM1460" s="21"/>
      <c r="AN1460" s="21"/>
      <c r="AO1460" s="21"/>
      <c r="AP1460" s="21"/>
      <c r="AQ1460" s="21"/>
      <c r="AS1460" s="21"/>
      <c r="AT1460" s="21"/>
      <c r="BB1460" s="8"/>
    </row>
    <row r="1461" spans="1:54">
      <c r="A1461" s="8"/>
      <c r="AM1461" s="21"/>
      <c r="AN1461" s="21"/>
      <c r="AO1461" s="21"/>
      <c r="AP1461" s="21"/>
      <c r="AQ1461" s="21"/>
      <c r="AS1461" s="21"/>
      <c r="AT1461" s="21"/>
      <c r="BB1461" s="8"/>
    </row>
    <row r="1462" spans="1:54">
      <c r="A1462" s="8"/>
      <c r="AM1462" s="21"/>
      <c r="AN1462" s="21"/>
      <c r="AO1462" s="21"/>
      <c r="AP1462" s="21"/>
      <c r="AQ1462" s="21"/>
      <c r="AS1462" s="21"/>
      <c r="AT1462" s="21"/>
      <c r="BB1462" s="8"/>
    </row>
    <row r="1463" spans="1:54">
      <c r="A1463" s="8"/>
      <c r="AM1463" s="21"/>
      <c r="AN1463" s="21"/>
      <c r="AO1463" s="21"/>
      <c r="AP1463" s="21"/>
      <c r="AQ1463" s="21"/>
      <c r="AS1463" s="21"/>
      <c r="AT1463" s="21"/>
      <c r="BB1463" s="8"/>
    </row>
    <row r="1464" spans="1:54">
      <c r="A1464" s="8"/>
      <c r="AM1464" s="21"/>
      <c r="AN1464" s="21"/>
      <c r="AO1464" s="21"/>
      <c r="AP1464" s="21"/>
      <c r="AQ1464" s="21"/>
      <c r="AS1464" s="21"/>
      <c r="AT1464" s="21"/>
      <c r="BB1464" s="8"/>
    </row>
    <row r="1465" spans="1:54">
      <c r="A1465" s="8"/>
      <c r="AM1465" s="21"/>
      <c r="AN1465" s="21"/>
      <c r="AO1465" s="21"/>
      <c r="AP1465" s="21"/>
      <c r="AQ1465" s="21"/>
      <c r="AS1465" s="21"/>
      <c r="AT1465" s="21"/>
      <c r="BB1465" s="8"/>
    </row>
    <row r="1466" spans="1:54">
      <c r="A1466" s="8"/>
      <c r="AM1466" s="21"/>
      <c r="AN1466" s="21"/>
      <c r="AO1466" s="21"/>
      <c r="AP1466" s="21"/>
      <c r="AQ1466" s="21"/>
      <c r="AS1466" s="21"/>
      <c r="AT1466" s="21"/>
      <c r="BB1466" s="8"/>
    </row>
    <row r="1467" spans="1:54">
      <c r="A1467" s="8"/>
      <c r="AM1467" s="21"/>
      <c r="AN1467" s="21"/>
      <c r="AO1467" s="21"/>
      <c r="AP1467" s="21"/>
      <c r="AQ1467" s="21"/>
      <c r="AS1467" s="21"/>
      <c r="AT1467" s="21"/>
      <c r="BB1467" s="8"/>
    </row>
    <row r="1468" spans="1:54">
      <c r="A1468" s="8"/>
      <c r="AM1468" s="21"/>
      <c r="AN1468" s="21"/>
      <c r="AO1468" s="21"/>
      <c r="AP1468" s="21"/>
      <c r="AQ1468" s="21"/>
      <c r="AS1468" s="21"/>
      <c r="AT1468" s="21"/>
      <c r="BB1468" s="8"/>
    </row>
    <row r="1469" spans="1:54">
      <c r="A1469" s="8"/>
      <c r="AM1469" s="21"/>
      <c r="AN1469" s="21"/>
      <c r="AO1469" s="21"/>
      <c r="AP1469" s="21"/>
      <c r="AQ1469" s="21"/>
      <c r="AS1469" s="21"/>
      <c r="AT1469" s="21"/>
      <c r="BB1469" s="8"/>
    </row>
    <row r="1470" spans="1:54">
      <c r="A1470" s="8"/>
      <c r="AM1470" s="21"/>
      <c r="AN1470" s="21"/>
      <c r="AO1470" s="21"/>
      <c r="AP1470" s="21"/>
      <c r="AQ1470" s="21"/>
      <c r="AS1470" s="21"/>
      <c r="AT1470" s="21"/>
      <c r="BB1470" s="8"/>
    </row>
    <row r="1471" spans="1:54">
      <c r="A1471" s="8"/>
      <c r="AM1471" s="21"/>
      <c r="AN1471" s="21"/>
      <c r="AO1471" s="21"/>
      <c r="AP1471" s="21"/>
      <c r="AQ1471" s="21"/>
      <c r="AS1471" s="21"/>
      <c r="AT1471" s="21"/>
      <c r="BB1471" s="8"/>
    </row>
    <row r="1472" spans="1:54">
      <c r="A1472" s="8"/>
      <c r="AM1472" s="21"/>
      <c r="AN1472" s="21"/>
      <c r="AO1472" s="21"/>
      <c r="AP1472" s="21"/>
      <c r="AQ1472" s="21"/>
      <c r="AS1472" s="21"/>
      <c r="AT1472" s="21"/>
      <c r="BB1472" s="8"/>
    </row>
    <row r="1473" spans="1:54">
      <c r="A1473" s="8"/>
      <c r="AM1473" s="21"/>
      <c r="AN1473" s="21"/>
      <c r="AO1473" s="21"/>
      <c r="AP1473" s="21"/>
      <c r="AQ1473" s="21"/>
      <c r="AS1473" s="21"/>
      <c r="AT1473" s="21"/>
      <c r="BB1473" s="8"/>
    </row>
    <row r="1474" spans="1:54">
      <c r="A1474" s="8"/>
      <c r="AM1474" s="21"/>
      <c r="AN1474" s="21"/>
      <c r="AO1474" s="21"/>
      <c r="AP1474" s="21"/>
      <c r="AQ1474" s="21"/>
      <c r="AS1474" s="21"/>
      <c r="AT1474" s="21"/>
      <c r="BB1474" s="8"/>
    </row>
    <row r="1475" spans="1:54">
      <c r="A1475" s="8"/>
      <c r="AM1475" s="21"/>
      <c r="AN1475" s="21"/>
      <c r="AO1475" s="21"/>
      <c r="AP1475" s="21"/>
      <c r="AQ1475" s="21"/>
      <c r="AS1475" s="21"/>
      <c r="AT1475" s="21"/>
      <c r="BB1475" s="8"/>
    </row>
    <row r="1476" spans="1:54">
      <c r="A1476" s="8"/>
      <c r="AM1476" s="21"/>
      <c r="AN1476" s="21"/>
      <c r="AO1476" s="21"/>
      <c r="AP1476" s="21"/>
      <c r="AQ1476" s="21"/>
      <c r="AS1476" s="21"/>
      <c r="AT1476" s="21"/>
      <c r="BB1476" s="8"/>
    </row>
    <row r="1477" spans="1:54">
      <c r="A1477" s="8"/>
      <c r="AM1477" s="21"/>
      <c r="AN1477" s="21"/>
      <c r="AO1477" s="21"/>
      <c r="AP1477" s="21"/>
      <c r="AQ1477" s="21"/>
      <c r="AS1477" s="21"/>
      <c r="AT1477" s="21"/>
      <c r="BB1477" s="8"/>
    </row>
    <row r="1478" spans="1:54">
      <c r="A1478" s="8"/>
      <c r="AM1478" s="21"/>
      <c r="AN1478" s="21"/>
      <c r="AO1478" s="21"/>
      <c r="AP1478" s="21"/>
      <c r="AQ1478" s="21"/>
      <c r="AS1478" s="21"/>
      <c r="AT1478" s="21"/>
      <c r="BB1478" s="8"/>
    </row>
    <row r="1479" spans="1:54">
      <c r="A1479" s="8"/>
      <c r="AM1479" s="21"/>
      <c r="AN1479" s="21"/>
      <c r="AO1479" s="21"/>
      <c r="AP1479" s="21"/>
      <c r="AQ1479" s="21"/>
      <c r="AS1479" s="21"/>
      <c r="AT1479" s="21"/>
      <c r="BB1479" s="8"/>
    </row>
    <row r="1480" spans="1:54">
      <c r="A1480" s="8"/>
      <c r="AM1480" s="21"/>
      <c r="AN1480" s="21"/>
      <c r="AO1480" s="21"/>
      <c r="AP1480" s="21"/>
      <c r="AQ1480" s="21"/>
      <c r="AS1480" s="21"/>
      <c r="AT1480" s="21"/>
      <c r="BB1480" s="8"/>
    </row>
    <row r="1481" spans="1:54">
      <c r="A1481" s="8"/>
      <c r="AM1481" s="21"/>
      <c r="AN1481" s="21"/>
      <c r="AO1481" s="21"/>
      <c r="AP1481" s="21"/>
      <c r="AQ1481" s="21"/>
      <c r="AS1481" s="21"/>
      <c r="AT1481" s="21"/>
      <c r="BB1481" s="8"/>
    </row>
    <row r="1482" spans="1:54">
      <c r="A1482" s="8"/>
      <c r="AM1482" s="21"/>
      <c r="AN1482" s="21"/>
      <c r="AO1482" s="21"/>
      <c r="AP1482" s="21"/>
      <c r="AQ1482" s="21"/>
      <c r="AS1482" s="21"/>
      <c r="AT1482" s="21"/>
      <c r="BB1482" s="8"/>
    </row>
    <row r="1483" spans="1:54">
      <c r="A1483" s="8"/>
      <c r="AM1483" s="21"/>
      <c r="AN1483" s="21"/>
      <c r="AO1483" s="21"/>
      <c r="AP1483" s="21"/>
      <c r="AQ1483" s="21"/>
      <c r="AS1483" s="21"/>
      <c r="AT1483" s="21"/>
      <c r="BB1483" s="8"/>
    </row>
    <row r="1484" spans="1:54">
      <c r="A1484" s="8"/>
      <c r="AM1484" s="21"/>
      <c r="AN1484" s="21"/>
      <c r="AO1484" s="21"/>
      <c r="AP1484" s="21"/>
      <c r="AQ1484" s="21"/>
      <c r="AS1484" s="21"/>
      <c r="AT1484" s="21"/>
      <c r="BB1484" s="8"/>
    </row>
    <row r="1485" spans="1:54">
      <c r="A1485" s="8"/>
      <c r="AM1485" s="21"/>
      <c r="AN1485" s="21"/>
      <c r="AO1485" s="21"/>
      <c r="AP1485" s="21"/>
      <c r="AQ1485" s="21"/>
      <c r="AS1485" s="21"/>
      <c r="AT1485" s="21"/>
      <c r="BB1485" s="8"/>
    </row>
    <row r="1486" spans="1:54">
      <c r="A1486" s="8"/>
      <c r="AM1486" s="21"/>
      <c r="AN1486" s="21"/>
      <c r="AO1486" s="21"/>
      <c r="AP1486" s="21"/>
      <c r="AQ1486" s="21"/>
      <c r="AS1486" s="21"/>
      <c r="AT1486" s="21"/>
      <c r="BB1486" s="8"/>
    </row>
    <row r="1487" spans="1:54">
      <c r="A1487" s="8"/>
      <c r="AM1487" s="21"/>
      <c r="AN1487" s="21"/>
      <c r="AO1487" s="21"/>
      <c r="AP1487" s="21"/>
      <c r="AQ1487" s="21"/>
      <c r="AS1487" s="21"/>
      <c r="AT1487" s="21"/>
      <c r="BB1487" s="8"/>
    </row>
    <row r="1488" spans="1:54">
      <c r="A1488" s="8"/>
      <c r="AM1488" s="21"/>
      <c r="AN1488" s="21"/>
      <c r="AO1488" s="21"/>
      <c r="AP1488" s="21"/>
      <c r="AQ1488" s="21"/>
      <c r="AS1488" s="21"/>
      <c r="AT1488" s="21"/>
      <c r="BB1488" s="8"/>
    </row>
    <row r="1489" spans="1:54">
      <c r="A1489" s="8"/>
      <c r="AM1489" s="21"/>
      <c r="AN1489" s="21"/>
      <c r="AO1489" s="21"/>
      <c r="AP1489" s="21"/>
      <c r="AQ1489" s="21"/>
      <c r="AS1489" s="21"/>
      <c r="AT1489" s="21"/>
      <c r="BB1489" s="8"/>
    </row>
    <row r="1490" spans="1:54">
      <c r="A1490" s="8"/>
      <c r="AM1490" s="21"/>
      <c r="AN1490" s="21"/>
      <c r="AO1490" s="21"/>
      <c r="AP1490" s="21"/>
      <c r="AQ1490" s="21"/>
      <c r="AS1490" s="21"/>
      <c r="AT1490" s="21"/>
      <c r="BB1490" s="8"/>
    </row>
    <row r="1491" spans="1:54">
      <c r="A1491" s="8"/>
      <c r="AM1491" s="21"/>
      <c r="AN1491" s="21"/>
      <c r="AO1491" s="21"/>
      <c r="AP1491" s="21"/>
      <c r="AQ1491" s="21"/>
      <c r="AS1491" s="21"/>
      <c r="AT1491" s="21"/>
      <c r="BB1491" s="8"/>
    </row>
    <row r="1492" spans="1:54">
      <c r="A1492" s="8"/>
      <c r="AM1492" s="21"/>
      <c r="AN1492" s="21"/>
      <c r="AO1492" s="21"/>
      <c r="AP1492" s="21"/>
      <c r="AQ1492" s="21"/>
      <c r="AS1492" s="21"/>
      <c r="AT1492" s="21"/>
      <c r="BB1492" s="8"/>
    </row>
    <row r="1493" spans="1:54">
      <c r="A1493" s="8"/>
      <c r="AM1493" s="21"/>
      <c r="AN1493" s="21"/>
      <c r="AO1493" s="21"/>
      <c r="AP1493" s="21"/>
      <c r="AQ1493" s="21"/>
      <c r="AS1493" s="21"/>
      <c r="AT1493" s="21"/>
      <c r="BB1493" s="8"/>
    </row>
    <row r="1494" spans="1:54">
      <c r="A1494" s="8"/>
      <c r="AM1494" s="21"/>
      <c r="AN1494" s="21"/>
      <c r="AO1494" s="21"/>
      <c r="AP1494" s="21"/>
      <c r="AQ1494" s="21"/>
      <c r="AS1494" s="21"/>
      <c r="AT1494" s="21"/>
      <c r="BB1494" s="8"/>
    </row>
    <row r="1495" spans="1:54">
      <c r="A1495" s="8"/>
      <c r="AM1495" s="21"/>
      <c r="AN1495" s="21"/>
      <c r="AO1495" s="21"/>
      <c r="AP1495" s="21"/>
      <c r="AQ1495" s="21"/>
      <c r="AS1495" s="21"/>
      <c r="AT1495" s="21"/>
      <c r="BB1495" s="8"/>
    </row>
    <row r="1496" spans="1:54">
      <c r="A1496" s="8"/>
      <c r="AM1496" s="21"/>
      <c r="AN1496" s="21"/>
      <c r="AO1496" s="21"/>
      <c r="AP1496" s="21"/>
      <c r="AQ1496" s="21"/>
      <c r="AS1496" s="21"/>
      <c r="AT1496" s="21"/>
      <c r="BB1496" s="8"/>
    </row>
    <row r="1497" spans="1:54">
      <c r="A1497" s="8"/>
      <c r="AM1497" s="21"/>
      <c r="AN1497" s="21"/>
      <c r="AO1497" s="21"/>
      <c r="AP1497" s="21"/>
      <c r="AQ1497" s="21"/>
      <c r="AS1497" s="21"/>
      <c r="AT1497" s="21"/>
      <c r="BB1497" s="8"/>
    </row>
    <row r="1498" spans="1:54">
      <c r="A1498" s="8"/>
      <c r="AM1498" s="21"/>
      <c r="AN1498" s="21"/>
      <c r="AO1498" s="21"/>
      <c r="AP1498" s="21"/>
      <c r="AQ1498" s="21"/>
      <c r="AS1498" s="21"/>
      <c r="AT1498" s="21"/>
      <c r="BB1498" s="8"/>
    </row>
    <row r="1499" spans="1:54">
      <c r="A1499" s="8"/>
      <c r="AM1499" s="21"/>
      <c r="AN1499" s="21"/>
      <c r="AO1499" s="21"/>
      <c r="AP1499" s="21"/>
      <c r="AQ1499" s="21"/>
      <c r="AS1499" s="21"/>
      <c r="AT1499" s="21"/>
      <c r="BB1499" s="8"/>
    </row>
    <row r="1500" spans="1:54">
      <c r="A1500" s="8"/>
      <c r="AM1500" s="21"/>
      <c r="AN1500" s="21"/>
      <c r="AO1500" s="21"/>
      <c r="AP1500" s="21"/>
      <c r="AQ1500" s="21"/>
      <c r="AS1500" s="21"/>
      <c r="AT1500" s="21"/>
      <c r="BB1500" s="8"/>
    </row>
    <row r="1501" spans="1:54">
      <c r="A1501" s="8"/>
      <c r="AM1501" s="21"/>
      <c r="AN1501" s="21"/>
      <c r="AO1501" s="21"/>
      <c r="AP1501" s="21"/>
      <c r="AQ1501" s="21"/>
      <c r="AS1501" s="21"/>
      <c r="AT1501" s="21"/>
      <c r="BB1501" s="8"/>
    </row>
    <row r="1502" spans="1:54">
      <c r="A1502" s="8"/>
      <c r="AM1502" s="21"/>
      <c r="AN1502" s="21"/>
      <c r="AO1502" s="21"/>
      <c r="AP1502" s="21"/>
      <c r="AQ1502" s="21"/>
      <c r="AS1502" s="21"/>
      <c r="AT1502" s="21"/>
      <c r="BB1502" s="8"/>
    </row>
    <row r="1503" spans="1:54">
      <c r="A1503" s="8"/>
      <c r="AM1503" s="21"/>
      <c r="AN1503" s="21"/>
      <c r="AO1503" s="21"/>
      <c r="AP1503" s="21"/>
      <c r="AQ1503" s="21"/>
      <c r="AS1503" s="21"/>
      <c r="AT1503" s="21"/>
      <c r="BB1503" s="8"/>
    </row>
    <row r="1504" spans="1:54">
      <c r="A1504" s="8"/>
      <c r="AM1504" s="21"/>
      <c r="AN1504" s="21"/>
      <c r="AO1504" s="21"/>
      <c r="AP1504" s="21"/>
      <c r="AQ1504" s="21"/>
      <c r="AS1504" s="21"/>
      <c r="AT1504" s="21"/>
      <c r="BB1504" s="8"/>
    </row>
    <row r="1505" spans="1:54">
      <c r="A1505" s="8"/>
      <c r="AM1505" s="21"/>
      <c r="AN1505" s="21"/>
      <c r="AO1505" s="21"/>
      <c r="AP1505" s="21"/>
      <c r="AQ1505" s="21"/>
      <c r="AS1505" s="21"/>
      <c r="AT1505" s="21"/>
      <c r="BB1505" s="8"/>
    </row>
    <row r="1506" spans="1:54">
      <c r="A1506" s="8"/>
      <c r="AM1506" s="21"/>
      <c r="AN1506" s="21"/>
      <c r="AO1506" s="21"/>
      <c r="AP1506" s="21"/>
      <c r="AQ1506" s="21"/>
      <c r="AS1506" s="21"/>
      <c r="AT1506" s="21"/>
      <c r="BB1506" s="8"/>
    </row>
    <row r="1507" spans="1:54">
      <c r="A1507" s="8"/>
      <c r="AM1507" s="21"/>
      <c r="AN1507" s="21"/>
      <c r="AO1507" s="21"/>
      <c r="AP1507" s="21"/>
      <c r="AQ1507" s="21"/>
      <c r="AS1507" s="21"/>
      <c r="AT1507" s="21"/>
      <c r="BB1507" s="8"/>
    </row>
    <row r="1508" spans="1:54">
      <c r="A1508" s="8"/>
      <c r="AM1508" s="21"/>
      <c r="AN1508" s="21"/>
      <c r="AO1508" s="21"/>
      <c r="AP1508" s="21"/>
      <c r="AQ1508" s="21"/>
      <c r="AS1508" s="21"/>
      <c r="AT1508" s="21"/>
      <c r="BB1508" s="8"/>
    </row>
    <row r="1509" spans="1:54">
      <c r="A1509" s="8"/>
      <c r="AM1509" s="21"/>
      <c r="AN1509" s="21"/>
      <c r="AO1509" s="21"/>
      <c r="AP1509" s="21"/>
      <c r="AQ1509" s="21"/>
      <c r="AS1509" s="21"/>
      <c r="AT1509" s="21"/>
      <c r="BB1509" s="8"/>
    </row>
    <row r="1510" spans="1:54">
      <c r="A1510" s="8"/>
      <c r="AM1510" s="21"/>
      <c r="AN1510" s="21"/>
      <c r="AO1510" s="21"/>
      <c r="AP1510" s="21"/>
      <c r="AQ1510" s="21"/>
      <c r="AS1510" s="21"/>
      <c r="AT1510" s="21"/>
      <c r="BB1510" s="8"/>
    </row>
    <row r="1511" spans="1:54">
      <c r="A1511" s="8"/>
      <c r="AM1511" s="21"/>
      <c r="AN1511" s="21"/>
      <c r="AO1511" s="21"/>
      <c r="AP1511" s="21"/>
      <c r="AQ1511" s="21"/>
      <c r="AS1511" s="21"/>
      <c r="AT1511" s="21"/>
      <c r="BB1511" s="8"/>
    </row>
    <row r="1512" spans="1:54">
      <c r="A1512" s="8"/>
      <c r="AM1512" s="21"/>
      <c r="AN1512" s="21"/>
      <c r="AO1512" s="21"/>
      <c r="AP1512" s="21"/>
      <c r="AQ1512" s="21"/>
      <c r="AS1512" s="21"/>
      <c r="AT1512" s="21"/>
      <c r="BB1512" s="8"/>
    </row>
    <row r="1513" spans="1:54">
      <c r="A1513" s="8"/>
      <c r="AM1513" s="21"/>
      <c r="AN1513" s="21"/>
      <c r="AO1513" s="21"/>
      <c r="AP1513" s="21"/>
      <c r="AQ1513" s="21"/>
      <c r="AS1513" s="21"/>
      <c r="AT1513" s="21"/>
      <c r="BB1513" s="8"/>
    </row>
    <row r="1514" spans="1:54">
      <c r="A1514" s="8"/>
      <c r="AM1514" s="21"/>
      <c r="AN1514" s="21"/>
      <c r="AO1514" s="21"/>
      <c r="AP1514" s="21"/>
      <c r="AQ1514" s="21"/>
      <c r="AS1514" s="21"/>
      <c r="AT1514" s="21"/>
      <c r="BB1514" s="8"/>
    </row>
    <row r="1515" spans="1:54">
      <c r="A1515" s="8"/>
      <c r="AM1515" s="21"/>
      <c r="AN1515" s="21"/>
      <c r="AO1515" s="21"/>
      <c r="AP1515" s="21"/>
      <c r="AQ1515" s="21"/>
      <c r="AS1515" s="21"/>
      <c r="AT1515" s="21"/>
      <c r="BB1515" s="8"/>
    </row>
    <row r="1516" spans="1:54">
      <c r="A1516" s="8"/>
      <c r="AM1516" s="21"/>
      <c r="AN1516" s="21"/>
      <c r="AO1516" s="21"/>
      <c r="AP1516" s="21"/>
      <c r="AQ1516" s="21"/>
      <c r="AS1516" s="21"/>
      <c r="AT1516" s="21"/>
      <c r="BB1516" s="8"/>
    </row>
    <row r="1517" spans="1:54">
      <c r="A1517" s="8"/>
      <c r="AM1517" s="21"/>
      <c r="AN1517" s="21"/>
      <c r="AO1517" s="21"/>
      <c r="AP1517" s="21"/>
      <c r="AQ1517" s="21"/>
      <c r="AS1517" s="21"/>
      <c r="AT1517" s="21"/>
      <c r="BB1517" s="8"/>
    </row>
    <row r="1518" spans="1:54">
      <c r="A1518" s="8"/>
      <c r="AM1518" s="21"/>
      <c r="AN1518" s="21"/>
      <c r="AO1518" s="21"/>
      <c r="AP1518" s="21"/>
      <c r="AQ1518" s="21"/>
      <c r="AS1518" s="21"/>
      <c r="AT1518" s="21"/>
      <c r="BB1518" s="8"/>
    </row>
    <row r="1519" spans="1:54">
      <c r="A1519" s="8"/>
      <c r="AM1519" s="21"/>
      <c r="AN1519" s="21"/>
      <c r="AO1519" s="21"/>
      <c r="AP1519" s="21"/>
      <c r="AQ1519" s="21"/>
      <c r="AS1519" s="21"/>
      <c r="AT1519" s="21"/>
      <c r="BB1519" s="8"/>
    </row>
    <row r="1520" spans="1:54">
      <c r="A1520" s="8"/>
      <c r="AM1520" s="21"/>
      <c r="AN1520" s="21"/>
      <c r="AO1520" s="21"/>
      <c r="AP1520" s="21"/>
      <c r="AQ1520" s="21"/>
      <c r="AS1520" s="21"/>
      <c r="AT1520" s="21"/>
      <c r="BB1520" s="8"/>
    </row>
    <row r="1521" spans="1:54">
      <c r="A1521" s="8"/>
      <c r="AM1521" s="21"/>
      <c r="AN1521" s="21"/>
      <c r="AO1521" s="21"/>
      <c r="AP1521" s="21"/>
      <c r="AQ1521" s="21"/>
      <c r="AS1521" s="21"/>
      <c r="AT1521" s="21"/>
      <c r="BB1521" s="8"/>
    </row>
    <row r="1522" spans="1:54">
      <c r="A1522" s="8"/>
      <c r="AM1522" s="21"/>
      <c r="AN1522" s="21"/>
      <c r="AO1522" s="21"/>
      <c r="AP1522" s="21"/>
      <c r="AQ1522" s="21"/>
      <c r="AS1522" s="21"/>
      <c r="AT1522" s="21"/>
      <c r="BB1522" s="8"/>
    </row>
    <row r="1523" spans="1:54">
      <c r="A1523" s="8"/>
      <c r="AM1523" s="21"/>
      <c r="AN1523" s="21"/>
      <c r="AO1523" s="21"/>
      <c r="AP1523" s="21"/>
      <c r="AQ1523" s="21"/>
      <c r="AS1523" s="21"/>
      <c r="AT1523" s="21"/>
      <c r="BB1523" s="8"/>
    </row>
    <row r="1524" spans="1:54">
      <c r="A1524" s="8"/>
      <c r="AM1524" s="21"/>
      <c r="AN1524" s="21"/>
      <c r="AO1524" s="21"/>
      <c r="AP1524" s="21"/>
      <c r="AQ1524" s="21"/>
      <c r="AS1524" s="21"/>
      <c r="AT1524" s="21"/>
      <c r="BB1524" s="8"/>
    </row>
    <row r="1525" spans="1:54">
      <c r="A1525" s="8"/>
      <c r="AM1525" s="21"/>
      <c r="AN1525" s="21"/>
      <c r="AO1525" s="21"/>
      <c r="AP1525" s="21"/>
      <c r="AQ1525" s="21"/>
      <c r="AS1525" s="21"/>
      <c r="AT1525" s="21"/>
      <c r="BB1525" s="8"/>
    </row>
    <row r="1526" spans="1:54">
      <c r="A1526" s="8"/>
      <c r="AM1526" s="21"/>
      <c r="AN1526" s="21"/>
      <c r="AO1526" s="21"/>
      <c r="AP1526" s="21"/>
      <c r="AQ1526" s="21"/>
      <c r="AS1526" s="21"/>
      <c r="AT1526" s="21"/>
      <c r="BB1526" s="8"/>
    </row>
    <row r="1527" spans="1:54">
      <c r="A1527" s="8"/>
      <c r="AM1527" s="21"/>
      <c r="AN1527" s="21"/>
      <c r="AO1527" s="21"/>
      <c r="AP1527" s="21"/>
      <c r="AQ1527" s="21"/>
      <c r="AS1527" s="21"/>
      <c r="AT1527" s="21"/>
      <c r="BB1527" s="8"/>
    </row>
    <row r="1528" spans="1:54">
      <c r="A1528" s="8"/>
      <c r="AM1528" s="21"/>
      <c r="AN1528" s="21"/>
      <c r="AO1528" s="21"/>
      <c r="AP1528" s="21"/>
      <c r="AQ1528" s="21"/>
      <c r="AS1528" s="21"/>
      <c r="AT1528" s="21"/>
      <c r="BB1528" s="8"/>
    </row>
    <row r="1529" spans="1:54">
      <c r="A1529" s="8"/>
      <c r="AM1529" s="21"/>
      <c r="AN1529" s="21"/>
      <c r="AO1529" s="21"/>
      <c r="AP1529" s="21"/>
      <c r="AQ1529" s="21"/>
      <c r="AS1529" s="21"/>
      <c r="AT1529" s="21"/>
      <c r="BB1529" s="8"/>
    </row>
    <row r="1530" spans="1:54">
      <c r="A1530" s="8"/>
      <c r="AM1530" s="21"/>
      <c r="AN1530" s="21"/>
      <c r="AO1530" s="21"/>
      <c r="AP1530" s="21"/>
      <c r="AQ1530" s="21"/>
      <c r="AS1530" s="21"/>
      <c r="AT1530" s="21"/>
      <c r="BB1530" s="8"/>
    </row>
    <row r="1531" spans="1:54">
      <c r="A1531" s="8"/>
      <c r="AM1531" s="21"/>
      <c r="AN1531" s="21"/>
      <c r="AO1531" s="21"/>
      <c r="AP1531" s="21"/>
      <c r="AQ1531" s="21"/>
      <c r="AS1531" s="21"/>
      <c r="AT1531" s="21"/>
      <c r="BB1531" s="8"/>
    </row>
    <row r="1532" spans="1:54">
      <c r="A1532" s="8"/>
      <c r="AM1532" s="21"/>
      <c r="AN1532" s="21"/>
      <c r="AO1532" s="21"/>
      <c r="AP1532" s="21"/>
      <c r="AQ1532" s="21"/>
      <c r="AS1532" s="21"/>
      <c r="AT1532" s="21"/>
      <c r="BB1532" s="8"/>
    </row>
    <row r="1533" spans="1:54">
      <c r="A1533" s="8"/>
      <c r="AM1533" s="21"/>
      <c r="AN1533" s="21"/>
      <c r="AO1533" s="21"/>
      <c r="AP1533" s="21"/>
      <c r="AQ1533" s="21"/>
      <c r="AS1533" s="21"/>
      <c r="AT1533" s="21"/>
      <c r="BB1533" s="8"/>
    </row>
    <row r="1534" spans="1:54">
      <c r="A1534" s="8"/>
      <c r="AM1534" s="21"/>
      <c r="AN1534" s="21"/>
      <c r="AO1534" s="21"/>
      <c r="AP1534" s="21"/>
      <c r="AQ1534" s="21"/>
      <c r="AS1534" s="21"/>
      <c r="AT1534" s="21"/>
      <c r="BB1534" s="8"/>
    </row>
    <row r="1535" spans="1:54">
      <c r="A1535" s="8"/>
      <c r="AM1535" s="21"/>
      <c r="AN1535" s="21"/>
      <c r="AO1535" s="21"/>
      <c r="AP1535" s="21"/>
      <c r="AQ1535" s="21"/>
      <c r="AS1535" s="21"/>
      <c r="AT1535" s="21"/>
      <c r="BB1535" s="8"/>
    </row>
    <row r="1536" spans="1:54">
      <c r="A1536" s="8"/>
      <c r="AM1536" s="21"/>
      <c r="AN1536" s="21"/>
      <c r="AO1536" s="21"/>
      <c r="AP1536" s="21"/>
      <c r="AQ1536" s="21"/>
      <c r="AS1536" s="21"/>
      <c r="AT1536" s="21"/>
      <c r="BB1536" s="8"/>
    </row>
    <row r="1537" spans="1:54">
      <c r="A1537" s="8"/>
      <c r="AM1537" s="21"/>
      <c r="AN1537" s="21"/>
      <c r="AO1537" s="21"/>
      <c r="AP1537" s="21"/>
      <c r="AQ1537" s="21"/>
      <c r="AS1537" s="21"/>
      <c r="AT1537" s="21"/>
      <c r="BB1537" s="8"/>
    </row>
    <row r="1538" spans="1:54">
      <c r="A1538" s="8"/>
      <c r="AM1538" s="21"/>
      <c r="AN1538" s="21"/>
      <c r="AO1538" s="21"/>
      <c r="AP1538" s="21"/>
      <c r="AQ1538" s="21"/>
      <c r="AS1538" s="21"/>
      <c r="AT1538" s="21"/>
      <c r="BB1538" s="8"/>
    </row>
    <row r="1539" spans="1:54">
      <c r="A1539" s="8"/>
      <c r="AM1539" s="21"/>
      <c r="AN1539" s="21"/>
      <c r="AO1539" s="21"/>
      <c r="AP1539" s="21"/>
      <c r="AQ1539" s="21"/>
      <c r="AS1539" s="21"/>
      <c r="AT1539" s="21"/>
      <c r="BB1539" s="8"/>
    </row>
    <row r="1540" spans="1:54">
      <c r="A1540" s="8"/>
      <c r="AM1540" s="21"/>
      <c r="AN1540" s="21"/>
      <c r="AO1540" s="21"/>
      <c r="AP1540" s="21"/>
      <c r="AQ1540" s="21"/>
      <c r="AS1540" s="21"/>
      <c r="AT1540" s="21"/>
      <c r="BB1540" s="8"/>
    </row>
    <row r="1541" spans="1:54">
      <c r="A1541" s="8"/>
      <c r="AM1541" s="21"/>
      <c r="AN1541" s="21"/>
      <c r="AO1541" s="21"/>
      <c r="AP1541" s="21"/>
      <c r="AQ1541" s="21"/>
      <c r="AS1541" s="21"/>
      <c r="AT1541" s="21"/>
      <c r="BB1541" s="8"/>
    </row>
    <row r="1542" spans="1:54">
      <c r="A1542" s="8"/>
      <c r="AM1542" s="21"/>
      <c r="AN1542" s="21"/>
      <c r="AO1542" s="21"/>
      <c r="AP1542" s="21"/>
      <c r="AQ1542" s="21"/>
      <c r="AS1542" s="21"/>
      <c r="AT1542" s="21"/>
      <c r="BB1542" s="8"/>
    </row>
    <row r="1543" spans="1:54">
      <c r="A1543" s="8"/>
      <c r="AM1543" s="21"/>
      <c r="AN1543" s="21"/>
      <c r="AO1543" s="21"/>
      <c r="AP1543" s="21"/>
      <c r="AQ1543" s="21"/>
      <c r="AS1543" s="21"/>
      <c r="AT1543" s="21"/>
      <c r="BB1543" s="8"/>
    </row>
    <row r="1544" spans="1:54">
      <c r="A1544" s="8"/>
      <c r="AM1544" s="21"/>
      <c r="AN1544" s="21"/>
      <c r="AO1544" s="21"/>
      <c r="AP1544" s="21"/>
      <c r="AQ1544" s="21"/>
      <c r="AS1544" s="21"/>
      <c r="AT1544" s="21"/>
      <c r="BB1544" s="8"/>
    </row>
    <row r="1545" spans="1:54">
      <c r="A1545" s="8"/>
      <c r="AM1545" s="21"/>
      <c r="AN1545" s="21"/>
      <c r="AO1545" s="21"/>
      <c r="AP1545" s="21"/>
      <c r="AQ1545" s="21"/>
      <c r="AS1545" s="21"/>
      <c r="AT1545" s="21"/>
      <c r="BB1545" s="8"/>
    </row>
    <row r="1546" spans="1:54">
      <c r="A1546" s="8"/>
      <c r="AM1546" s="21"/>
      <c r="AN1546" s="21"/>
      <c r="AO1546" s="21"/>
      <c r="AP1546" s="21"/>
      <c r="AQ1546" s="21"/>
      <c r="AS1546" s="21"/>
      <c r="AT1546" s="21"/>
      <c r="BB1546" s="8"/>
    </row>
    <row r="1547" spans="1:54">
      <c r="A1547" s="8"/>
      <c r="AM1547" s="21"/>
      <c r="AN1547" s="21"/>
      <c r="AO1547" s="21"/>
      <c r="AP1547" s="21"/>
      <c r="AQ1547" s="21"/>
      <c r="AS1547" s="21"/>
      <c r="AT1547" s="21"/>
      <c r="BB1547" s="8"/>
    </row>
    <row r="1548" spans="1:54">
      <c r="A1548" s="8"/>
      <c r="AM1548" s="21"/>
      <c r="AN1548" s="21"/>
      <c r="AO1548" s="21"/>
      <c r="AP1548" s="21"/>
      <c r="AQ1548" s="21"/>
      <c r="AS1548" s="21"/>
      <c r="AT1548" s="21"/>
      <c r="BB1548" s="8"/>
    </row>
    <row r="1549" spans="1:54">
      <c r="A1549" s="8"/>
      <c r="AM1549" s="21"/>
      <c r="AN1549" s="21"/>
      <c r="AO1549" s="21"/>
      <c r="AP1549" s="21"/>
      <c r="AQ1549" s="21"/>
      <c r="AS1549" s="21"/>
      <c r="AT1549" s="21"/>
      <c r="BB1549" s="8"/>
    </row>
    <row r="1550" spans="1:54">
      <c r="A1550" s="8"/>
      <c r="AM1550" s="21"/>
      <c r="AN1550" s="21"/>
      <c r="AO1550" s="21"/>
      <c r="AP1550" s="21"/>
      <c r="AQ1550" s="21"/>
      <c r="AS1550" s="21"/>
      <c r="AT1550" s="21"/>
      <c r="BB1550" s="8"/>
    </row>
    <row r="1551" spans="1:54">
      <c r="A1551" s="8"/>
      <c r="AM1551" s="21"/>
      <c r="AN1551" s="21"/>
      <c r="AO1551" s="21"/>
      <c r="AP1551" s="21"/>
      <c r="AQ1551" s="21"/>
      <c r="AS1551" s="21"/>
      <c r="AT1551" s="21"/>
      <c r="BB1551" s="8"/>
    </row>
    <row r="1552" spans="1:54">
      <c r="A1552" s="8"/>
      <c r="AM1552" s="21"/>
      <c r="AN1552" s="21"/>
      <c r="AO1552" s="21"/>
      <c r="AP1552" s="21"/>
      <c r="AQ1552" s="21"/>
      <c r="AS1552" s="21"/>
      <c r="AT1552" s="21"/>
      <c r="BB1552" s="8"/>
    </row>
    <row r="1553" spans="1:54">
      <c r="A1553" s="8"/>
      <c r="AM1553" s="21"/>
      <c r="AN1553" s="21"/>
      <c r="AO1553" s="21"/>
      <c r="AP1553" s="21"/>
      <c r="AQ1553" s="21"/>
      <c r="AS1553" s="21"/>
      <c r="AT1553" s="21"/>
      <c r="BB1553" s="8"/>
    </row>
    <row r="1554" spans="1:54">
      <c r="A1554" s="8"/>
      <c r="AM1554" s="21"/>
      <c r="AN1554" s="21"/>
      <c r="AO1554" s="21"/>
      <c r="AP1554" s="21"/>
      <c r="AQ1554" s="21"/>
      <c r="AS1554" s="21"/>
      <c r="AT1554" s="21"/>
      <c r="BB1554" s="8"/>
    </row>
    <row r="1555" spans="1:54">
      <c r="A1555" s="8"/>
      <c r="AM1555" s="21"/>
      <c r="AN1555" s="21"/>
      <c r="AO1555" s="21"/>
      <c r="AP1555" s="21"/>
      <c r="AQ1555" s="21"/>
      <c r="AS1555" s="21"/>
      <c r="AT1555" s="21"/>
      <c r="BB1555" s="8"/>
    </row>
    <row r="1556" spans="1:54">
      <c r="A1556" s="8"/>
      <c r="AM1556" s="21"/>
      <c r="AN1556" s="21"/>
      <c r="AO1556" s="21"/>
      <c r="AP1556" s="21"/>
      <c r="AQ1556" s="21"/>
      <c r="AS1556" s="21"/>
      <c r="AT1556" s="21"/>
      <c r="BB1556" s="8"/>
    </row>
    <row r="1557" spans="1:54">
      <c r="A1557" s="8"/>
      <c r="AM1557" s="21"/>
      <c r="AN1557" s="21"/>
      <c r="AO1557" s="21"/>
      <c r="AP1557" s="21"/>
      <c r="AQ1557" s="21"/>
      <c r="AS1557" s="21"/>
      <c r="AT1557" s="21"/>
      <c r="BB1557" s="8"/>
    </row>
    <row r="1558" spans="1:54">
      <c r="A1558" s="8"/>
      <c r="AM1558" s="21"/>
      <c r="AN1558" s="21"/>
      <c r="AO1558" s="21"/>
      <c r="AP1558" s="21"/>
      <c r="AQ1558" s="21"/>
      <c r="AS1558" s="21"/>
      <c r="AT1558" s="21"/>
      <c r="BB1558" s="8"/>
    </row>
    <row r="1559" spans="1:54">
      <c r="A1559" s="8"/>
      <c r="AM1559" s="21"/>
      <c r="AN1559" s="21"/>
      <c r="AO1559" s="21"/>
      <c r="AP1559" s="21"/>
      <c r="AQ1559" s="21"/>
      <c r="AS1559" s="21"/>
      <c r="AT1559" s="21"/>
      <c r="BB1559" s="8"/>
    </row>
    <row r="1560" spans="1:54">
      <c r="A1560" s="8"/>
      <c r="AM1560" s="21"/>
      <c r="AN1560" s="21"/>
      <c r="AO1560" s="21"/>
      <c r="AP1560" s="21"/>
      <c r="AQ1560" s="21"/>
      <c r="AS1560" s="21"/>
      <c r="AT1560" s="21"/>
      <c r="BB1560" s="8"/>
    </row>
    <row r="1561" spans="1:54">
      <c r="A1561" s="8"/>
      <c r="AM1561" s="21"/>
      <c r="AN1561" s="21"/>
      <c r="AO1561" s="21"/>
      <c r="AP1561" s="21"/>
      <c r="AQ1561" s="21"/>
      <c r="AS1561" s="21"/>
      <c r="AT1561" s="21"/>
      <c r="BB1561" s="8"/>
    </row>
    <row r="1562" spans="1:54">
      <c r="A1562" s="8"/>
      <c r="AM1562" s="21"/>
      <c r="AN1562" s="21"/>
      <c r="AO1562" s="21"/>
      <c r="AP1562" s="21"/>
      <c r="AQ1562" s="21"/>
      <c r="AS1562" s="21"/>
      <c r="AT1562" s="21"/>
      <c r="BB1562" s="8"/>
    </row>
    <row r="1563" spans="1:54">
      <c r="A1563" s="8"/>
      <c r="AM1563" s="21"/>
      <c r="AN1563" s="21"/>
      <c r="AO1563" s="21"/>
      <c r="AP1563" s="21"/>
      <c r="AQ1563" s="21"/>
      <c r="AS1563" s="21"/>
      <c r="AT1563" s="21"/>
      <c r="BB1563" s="8"/>
    </row>
    <row r="1564" spans="1:54">
      <c r="A1564" s="8"/>
      <c r="AM1564" s="21"/>
      <c r="AN1564" s="21"/>
      <c r="AO1564" s="21"/>
      <c r="AP1564" s="21"/>
      <c r="AQ1564" s="21"/>
      <c r="AS1564" s="21"/>
      <c r="AT1564" s="21"/>
      <c r="BB1564" s="8"/>
    </row>
    <row r="1565" spans="1:54">
      <c r="A1565" s="8"/>
      <c r="AM1565" s="21"/>
      <c r="AN1565" s="21"/>
      <c r="AO1565" s="21"/>
      <c r="AP1565" s="21"/>
      <c r="AQ1565" s="21"/>
      <c r="AS1565" s="21"/>
      <c r="AT1565" s="21"/>
      <c r="BB1565" s="8"/>
    </row>
    <row r="1566" spans="1:54">
      <c r="A1566" s="8"/>
      <c r="AM1566" s="21"/>
      <c r="AN1566" s="21"/>
      <c r="AO1566" s="21"/>
      <c r="AP1566" s="21"/>
      <c r="AQ1566" s="21"/>
      <c r="AS1566" s="21"/>
      <c r="AT1566" s="21"/>
      <c r="BB1566" s="8"/>
    </row>
    <row r="1567" spans="1:54">
      <c r="A1567" s="8"/>
      <c r="AM1567" s="21"/>
      <c r="AN1567" s="21"/>
      <c r="AO1567" s="21"/>
      <c r="AP1567" s="21"/>
      <c r="AQ1567" s="21"/>
      <c r="AS1567" s="21"/>
      <c r="AT1567" s="21"/>
      <c r="BB1567" s="8"/>
    </row>
    <row r="1568" spans="1:54">
      <c r="A1568" s="8"/>
      <c r="AM1568" s="21"/>
      <c r="AN1568" s="21"/>
      <c r="AO1568" s="21"/>
      <c r="AP1568" s="21"/>
      <c r="AQ1568" s="21"/>
      <c r="AS1568" s="21"/>
      <c r="AT1568" s="21"/>
      <c r="BB1568" s="8"/>
    </row>
    <row r="1569" spans="1:54">
      <c r="A1569" s="8"/>
      <c r="AM1569" s="21"/>
      <c r="AN1569" s="21"/>
      <c r="AO1569" s="21"/>
      <c r="AP1569" s="21"/>
      <c r="AQ1569" s="21"/>
      <c r="AS1569" s="21"/>
      <c r="AT1569" s="21"/>
      <c r="BB1569" s="8"/>
    </row>
    <row r="1570" spans="1:54">
      <c r="A1570" s="8"/>
      <c r="AM1570" s="21"/>
      <c r="AN1570" s="21"/>
      <c r="AO1570" s="21"/>
      <c r="AP1570" s="21"/>
      <c r="AQ1570" s="21"/>
      <c r="AS1570" s="21"/>
      <c r="AT1570" s="21"/>
      <c r="BB1570" s="8"/>
    </row>
    <row r="1571" spans="1:54">
      <c r="A1571" s="8"/>
      <c r="AM1571" s="21"/>
      <c r="AN1571" s="21"/>
      <c r="AO1571" s="21"/>
      <c r="AP1571" s="21"/>
      <c r="AQ1571" s="21"/>
      <c r="AS1571" s="21"/>
      <c r="AT1571" s="21"/>
      <c r="BB1571" s="8"/>
    </row>
    <row r="1572" spans="1:54">
      <c r="A1572" s="8"/>
      <c r="AM1572" s="21"/>
      <c r="AN1572" s="21"/>
      <c r="AO1572" s="21"/>
      <c r="AP1572" s="21"/>
      <c r="AQ1572" s="21"/>
      <c r="AS1572" s="21"/>
      <c r="AT1572" s="21"/>
      <c r="BB1572" s="8"/>
    </row>
    <row r="1573" spans="1:54">
      <c r="A1573" s="8"/>
      <c r="AM1573" s="21"/>
      <c r="AN1573" s="21"/>
      <c r="AO1573" s="21"/>
      <c r="AP1573" s="21"/>
      <c r="AQ1573" s="21"/>
      <c r="AS1573" s="21"/>
      <c r="AT1573" s="21"/>
      <c r="BB1573" s="8"/>
    </row>
    <row r="1574" spans="1:54">
      <c r="A1574" s="8"/>
      <c r="AM1574" s="21"/>
      <c r="AN1574" s="21"/>
      <c r="AO1574" s="21"/>
      <c r="AP1574" s="21"/>
      <c r="AQ1574" s="21"/>
      <c r="AS1574" s="21"/>
      <c r="AT1574" s="21"/>
      <c r="BB1574" s="8"/>
    </row>
    <row r="1575" spans="1:54">
      <c r="A1575" s="8"/>
      <c r="AM1575" s="21"/>
      <c r="AN1575" s="21"/>
      <c r="AO1575" s="21"/>
      <c r="AP1575" s="21"/>
      <c r="AQ1575" s="21"/>
      <c r="AS1575" s="21"/>
      <c r="AT1575" s="21"/>
      <c r="BB1575" s="8"/>
    </row>
    <row r="1576" spans="1:54">
      <c r="A1576" s="8"/>
      <c r="AM1576" s="21"/>
      <c r="AN1576" s="21"/>
      <c r="AO1576" s="21"/>
      <c r="AP1576" s="21"/>
      <c r="AQ1576" s="21"/>
      <c r="AS1576" s="21"/>
      <c r="AT1576" s="21"/>
      <c r="BB1576" s="8"/>
    </row>
    <row r="1577" spans="1:54">
      <c r="A1577" s="8"/>
      <c r="AM1577" s="21"/>
      <c r="AN1577" s="21"/>
      <c r="AO1577" s="21"/>
      <c r="AP1577" s="21"/>
      <c r="AQ1577" s="21"/>
      <c r="AS1577" s="21"/>
      <c r="AT1577" s="21"/>
      <c r="BB1577" s="8"/>
    </row>
    <row r="1578" spans="1:54">
      <c r="A1578" s="8"/>
      <c r="AM1578" s="21"/>
      <c r="AN1578" s="21"/>
      <c r="AO1578" s="21"/>
      <c r="AP1578" s="21"/>
      <c r="AQ1578" s="21"/>
      <c r="AS1578" s="21"/>
      <c r="AT1578" s="21"/>
      <c r="BB1578" s="8"/>
    </row>
    <row r="1579" spans="1:54">
      <c r="A1579" s="8"/>
      <c r="AM1579" s="21"/>
      <c r="AN1579" s="21"/>
      <c r="AO1579" s="21"/>
      <c r="AP1579" s="21"/>
      <c r="AQ1579" s="21"/>
      <c r="AS1579" s="21"/>
      <c r="AT1579" s="21"/>
      <c r="BB1579" s="8"/>
    </row>
    <row r="1580" spans="1:54">
      <c r="A1580" s="8"/>
      <c r="AM1580" s="21"/>
      <c r="AN1580" s="21"/>
      <c r="AO1580" s="21"/>
      <c r="AP1580" s="21"/>
      <c r="AQ1580" s="21"/>
      <c r="AS1580" s="21"/>
      <c r="AT1580" s="21"/>
      <c r="BB1580" s="8"/>
    </row>
    <row r="1581" spans="1:54">
      <c r="A1581" s="8"/>
      <c r="AM1581" s="21"/>
      <c r="AN1581" s="21"/>
      <c r="AO1581" s="21"/>
      <c r="AP1581" s="21"/>
      <c r="AQ1581" s="21"/>
      <c r="AS1581" s="21"/>
      <c r="AT1581" s="21"/>
      <c r="BB1581" s="8"/>
    </row>
    <row r="1582" spans="1:54">
      <c r="A1582" s="8"/>
      <c r="AM1582" s="21"/>
      <c r="AN1582" s="21"/>
      <c r="AO1582" s="21"/>
      <c r="AP1582" s="21"/>
      <c r="AQ1582" s="21"/>
      <c r="AS1582" s="21"/>
      <c r="AT1582" s="21"/>
      <c r="BB1582" s="8"/>
    </row>
    <row r="1583" spans="1:54">
      <c r="A1583" s="8"/>
      <c r="AM1583" s="21"/>
      <c r="AN1583" s="21"/>
      <c r="AO1583" s="21"/>
      <c r="AP1583" s="21"/>
      <c r="AQ1583" s="21"/>
      <c r="AS1583" s="21"/>
      <c r="AT1583" s="21"/>
      <c r="BB1583" s="8"/>
    </row>
    <row r="1584" spans="1:54">
      <c r="A1584" s="8"/>
      <c r="AM1584" s="21"/>
      <c r="AN1584" s="21"/>
      <c r="AO1584" s="21"/>
      <c r="AP1584" s="21"/>
      <c r="AQ1584" s="21"/>
      <c r="AS1584" s="21"/>
      <c r="AT1584" s="21"/>
      <c r="BB1584" s="8"/>
    </row>
    <row r="1585" spans="1:54">
      <c r="A1585" s="8"/>
      <c r="AM1585" s="21"/>
      <c r="AN1585" s="21"/>
      <c r="AO1585" s="21"/>
      <c r="AP1585" s="21"/>
      <c r="AQ1585" s="21"/>
      <c r="AS1585" s="21"/>
      <c r="AT1585" s="21"/>
      <c r="BB1585" s="8"/>
    </row>
    <row r="1586" spans="1:54">
      <c r="A1586" s="8"/>
      <c r="AM1586" s="21"/>
      <c r="AN1586" s="21"/>
      <c r="AO1586" s="21"/>
      <c r="AP1586" s="21"/>
      <c r="AQ1586" s="21"/>
      <c r="AS1586" s="21"/>
      <c r="AT1586" s="21"/>
      <c r="BB1586" s="8"/>
    </row>
    <row r="1587" spans="1:54">
      <c r="A1587" s="8"/>
      <c r="AM1587" s="21"/>
      <c r="AN1587" s="21"/>
      <c r="AO1587" s="21"/>
      <c r="AP1587" s="21"/>
      <c r="AQ1587" s="21"/>
      <c r="AS1587" s="21"/>
      <c r="AT1587" s="21"/>
      <c r="BB1587" s="8"/>
    </row>
    <row r="1588" spans="1:54">
      <c r="A1588" s="8"/>
      <c r="AM1588" s="21"/>
      <c r="AN1588" s="21"/>
      <c r="AO1588" s="21"/>
      <c r="AP1588" s="21"/>
      <c r="AQ1588" s="21"/>
      <c r="AS1588" s="21"/>
      <c r="AT1588" s="21"/>
      <c r="BB1588" s="8"/>
    </row>
    <row r="1589" spans="1:54">
      <c r="A1589" s="8"/>
      <c r="AM1589" s="21"/>
      <c r="AN1589" s="21"/>
      <c r="AO1589" s="21"/>
      <c r="AP1589" s="21"/>
      <c r="AQ1589" s="21"/>
      <c r="AS1589" s="21"/>
      <c r="AT1589" s="21"/>
      <c r="BB1589" s="8"/>
    </row>
    <row r="1590" spans="1:54">
      <c r="A1590" s="8"/>
      <c r="AM1590" s="21"/>
      <c r="AN1590" s="21"/>
      <c r="AO1590" s="21"/>
      <c r="AP1590" s="21"/>
      <c r="AQ1590" s="21"/>
      <c r="AS1590" s="21"/>
      <c r="AT1590" s="21"/>
      <c r="BB1590" s="8"/>
    </row>
    <row r="1591" spans="1:54">
      <c r="A1591" s="8"/>
      <c r="AM1591" s="21"/>
      <c r="AN1591" s="21"/>
      <c r="AO1591" s="21"/>
      <c r="AP1591" s="21"/>
      <c r="AQ1591" s="21"/>
      <c r="AS1591" s="21"/>
      <c r="AT1591" s="21"/>
      <c r="BB1591" s="8"/>
    </row>
    <row r="1592" spans="1:54">
      <c r="A1592" s="8"/>
      <c r="AM1592" s="21"/>
      <c r="AN1592" s="21"/>
      <c r="AO1592" s="21"/>
      <c r="AP1592" s="21"/>
      <c r="AQ1592" s="21"/>
      <c r="AS1592" s="21"/>
      <c r="AT1592" s="21"/>
      <c r="BB1592" s="8"/>
    </row>
    <row r="1593" spans="1:54">
      <c r="A1593" s="8"/>
      <c r="AM1593" s="21"/>
      <c r="AN1593" s="21"/>
      <c r="AO1593" s="21"/>
      <c r="AP1593" s="21"/>
      <c r="AQ1593" s="21"/>
      <c r="AS1593" s="21"/>
      <c r="AT1593" s="21"/>
      <c r="BB1593" s="8"/>
    </row>
    <row r="1594" spans="1:54">
      <c r="A1594" s="8"/>
      <c r="AM1594" s="21"/>
      <c r="AN1594" s="21"/>
      <c r="AO1594" s="21"/>
      <c r="AP1594" s="21"/>
      <c r="AQ1594" s="21"/>
      <c r="AS1594" s="21"/>
      <c r="AT1594" s="21"/>
      <c r="BB1594" s="8"/>
    </row>
    <row r="1595" spans="1:54">
      <c r="A1595" s="8"/>
      <c r="AM1595" s="21"/>
      <c r="AN1595" s="21"/>
      <c r="AO1595" s="21"/>
      <c r="AP1595" s="21"/>
      <c r="AQ1595" s="21"/>
      <c r="AS1595" s="21"/>
      <c r="AT1595" s="21"/>
      <c r="BB1595" s="8"/>
    </row>
    <row r="1596" spans="1:54">
      <c r="A1596" s="8"/>
      <c r="AM1596" s="21"/>
      <c r="AN1596" s="21"/>
      <c r="AO1596" s="21"/>
      <c r="AP1596" s="21"/>
      <c r="AQ1596" s="21"/>
      <c r="AS1596" s="21"/>
      <c r="AT1596" s="21"/>
      <c r="BB1596" s="8"/>
    </row>
    <row r="1597" spans="1:54">
      <c r="A1597" s="8"/>
      <c r="AM1597" s="21"/>
      <c r="AN1597" s="21"/>
      <c r="AO1597" s="21"/>
      <c r="AP1597" s="21"/>
      <c r="AQ1597" s="21"/>
      <c r="AS1597" s="21"/>
      <c r="AT1597" s="21"/>
      <c r="BB1597" s="8"/>
    </row>
    <row r="1598" spans="1:54">
      <c r="A1598" s="8"/>
      <c r="AM1598" s="21"/>
      <c r="AN1598" s="21"/>
      <c r="AO1598" s="21"/>
      <c r="AP1598" s="21"/>
      <c r="AQ1598" s="21"/>
      <c r="AS1598" s="21"/>
      <c r="AT1598" s="21"/>
      <c r="BB1598" s="8"/>
    </row>
    <row r="1599" spans="1:54">
      <c r="A1599" s="8"/>
      <c r="AM1599" s="21"/>
      <c r="AN1599" s="21"/>
      <c r="AO1599" s="21"/>
      <c r="AP1599" s="21"/>
      <c r="AQ1599" s="21"/>
      <c r="AS1599" s="21"/>
      <c r="AT1599" s="21"/>
      <c r="BB1599" s="8"/>
    </row>
    <row r="1600" spans="1:54">
      <c r="A1600" s="8"/>
      <c r="AM1600" s="21"/>
      <c r="AN1600" s="21"/>
      <c r="AO1600" s="21"/>
      <c r="AP1600" s="21"/>
      <c r="AQ1600" s="21"/>
      <c r="AS1600" s="21"/>
      <c r="AT1600" s="21"/>
      <c r="BB1600" s="8"/>
    </row>
    <row r="1601" spans="1:54">
      <c r="A1601" s="8"/>
      <c r="AM1601" s="21"/>
      <c r="AN1601" s="21"/>
      <c r="AO1601" s="21"/>
      <c r="AP1601" s="21"/>
      <c r="AQ1601" s="21"/>
      <c r="AS1601" s="21"/>
      <c r="AT1601" s="21"/>
      <c r="BB1601" s="8"/>
    </row>
    <row r="1602" spans="1:54">
      <c r="A1602" s="8"/>
      <c r="AM1602" s="21"/>
      <c r="AN1602" s="21"/>
      <c r="AO1602" s="21"/>
      <c r="AP1602" s="21"/>
      <c r="AQ1602" s="21"/>
      <c r="AS1602" s="21"/>
      <c r="AT1602" s="21"/>
      <c r="BB1602" s="8"/>
    </row>
    <row r="1603" spans="1:54">
      <c r="A1603" s="8"/>
      <c r="AM1603" s="21"/>
      <c r="AN1603" s="21"/>
      <c r="AO1603" s="21"/>
      <c r="AP1603" s="21"/>
      <c r="AQ1603" s="21"/>
      <c r="AS1603" s="21"/>
      <c r="AT1603" s="21"/>
      <c r="BB1603" s="8"/>
    </row>
    <row r="1604" spans="1:54">
      <c r="A1604" s="8"/>
      <c r="AM1604" s="21"/>
      <c r="AN1604" s="21"/>
      <c r="AO1604" s="21"/>
      <c r="AP1604" s="21"/>
      <c r="AQ1604" s="21"/>
      <c r="AS1604" s="21"/>
      <c r="AT1604" s="21"/>
      <c r="BB1604" s="8"/>
    </row>
    <row r="1605" spans="1:54">
      <c r="A1605" s="8"/>
      <c r="AM1605" s="21"/>
      <c r="AN1605" s="21"/>
      <c r="AO1605" s="21"/>
      <c r="AP1605" s="21"/>
      <c r="AQ1605" s="21"/>
      <c r="AS1605" s="21"/>
      <c r="AT1605" s="21"/>
      <c r="BB1605" s="8"/>
    </row>
    <row r="1606" spans="1:54">
      <c r="A1606" s="8"/>
      <c r="AM1606" s="21"/>
      <c r="AN1606" s="21"/>
      <c r="AO1606" s="21"/>
      <c r="AP1606" s="21"/>
      <c r="AQ1606" s="21"/>
      <c r="AS1606" s="21"/>
      <c r="AT1606" s="21"/>
      <c r="BB1606" s="8"/>
    </row>
    <row r="1607" spans="1:54">
      <c r="A1607" s="8"/>
      <c r="AM1607" s="21"/>
      <c r="AN1607" s="21"/>
      <c r="AO1607" s="21"/>
      <c r="AP1607" s="21"/>
      <c r="AQ1607" s="21"/>
      <c r="AS1607" s="21"/>
      <c r="AT1607" s="21"/>
      <c r="BB1607" s="8"/>
    </row>
    <row r="1608" spans="1:54">
      <c r="A1608" s="8"/>
      <c r="AM1608" s="21"/>
      <c r="AN1608" s="21"/>
      <c r="AO1608" s="21"/>
      <c r="AP1608" s="21"/>
      <c r="AQ1608" s="21"/>
      <c r="AS1608" s="21"/>
      <c r="AT1608" s="21"/>
      <c r="BB1608" s="8"/>
    </row>
    <row r="1609" spans="1:54">
      <c r="A1609" s="8"/>
      <c r="AM1609" s="21"/>
      <c r="AN1609" s="21"/>
      <c r="AO1609" s="21"/>
      <c r="AP1609" s="21"/>
      <c r="AQ1609" s="21"/>
      <c r="AS1609" s="21"/>
      <c r="AT1609" s="21"/>
      <c r="BB1609" s="8"/>
    </row>
    <row r="1610" spans="1:54">
      <c r="A1610" s="8"/>
      <c r="AM1610" s="21"/>
      <c r="AN1610" s="21"/>
      <c r="AO1610" s="21"/>
      <c r="AP1610" s="21"/>
      <c r="AQ1610" s="21"/>
      <c r="AS1610" s="21"/>
      <c r="AT1610" s="21"/>
      <c r="BB1610" s="8"/>
    </row>
    <row r="1611" spans="1:54">
      <c r="A1611" s="8"/>
      <c r="AM1611" s="21"/>
      <c r="AN1611" s="21"/>
      <c r="AO1611" s="21"/>
      <c r="AP1611" s="21"/>
      <c r="AQ1611" s="21"/>
      <c r="AS1611" s="21"/>
      <c r="AT1611" s="21"/>
      <c r="BB1611" s="8"/>
    </row>
    <row r="1612" spans="1:54">
      <c r="A1612" s="8"/>
      <c r="AM1612" s="21"/>
      <c r="AN1612" s="21"/>
      <c r="AO1612" s="21"/>
      <c r="AP1612" s="21"/>
      <c r="AQ1612" s="21"/>
      <c r="AS1612" s="21"/>
      <c r="AT1612" s="21"/>
      <c r="BB1612" s="8"/>
    </row>
    <row r="1613" spans="1:54">
      <c r="A1613" s="8"/>
      <c r="AM1613" s="21"/>
      <c r="AN1613" s="21"/>
      <c r="AO1613" s="21"/>
      <c r="AP1613" s="21"/>
      <c r="AQ1613" s="21"/>
      <c r="AS1613" s="21"/>
      <c r="AT1613" s="21"/>
      <c r="BB1613" s="8"/>
    </row>
    <row r="1614" spans="1:54">
      <c r="A1614" s="8"/>
      <c r="AM1614" s="21"/>
      <c r="AN1614" s="21"/>
      <c r="AO1614" s="21"/>
      <c r="AP1614" s="21"/>
      <c r="AQ1614" s="21"/>
      <c r="AS1614" s="21"/>
      <c r="AT1614" s="21"/>
      <c r="BB1614" s="8"/>
    </row>
    <row r="1615" spans="1:54">
      <c r="A1615" s="8"/>
      <c r="AM1615" s="21"/>
      <c r="AN1615" s="21"/>
      <c r="AO1615" s="21"/>
      <c r="AP1615" s="21"/>
      <c r="AQ1615" s="21"/>
      <c r="AS1615" s="21"/>
      <c r="AT1615" s="21"/>
      <c r="BB1615" s="8"/>
    </row>
    <row r="1616" spans="1:54">
      <c r="A1616" s="8"/>
      <c r="AM1616" s="21"/>
      <c r="AN1616" s="21"/>
      <c r="AO1616" s="21"/>
      <c r="AP1616" s="21"/>
      <c r="AQ1616" s="21"/>
      <c r="AS1616" s="21"/>
      <c r="AT1616" s="21"/>
      <c r="BB1616" s="8"/>
    </row>
    <row r="1617" spans="1:54">
      <c r="A1617" s="8"/>
      <c r="AM1617" s="21"/>
      <c r="AN1617" s="21"/>
      <c r="AO1617" s="21"/>
      <c r="AP1617" s="21"/>
      <c r="AQ1617" s="21"/>
      <c r="AS1617" s="21"/>
      <c r="AT1617" s="21"/>
      <c r="BB1617" s="8"/>
    </row>
    <row r="1618" spans="1:54">
      <c r="A1618" s="8"/>
      <c r="AM1618" s="21"/>
      <c r="AN1618" s="21"/>
      <c r="AO1618" s="21"/>
      <c r="AP1618" s="21"/>
      <c r="AQ1618" s="21"/>
      <c r="AS1618" s="21"/>
      <c r="AT1618" s="21"/>
      <c r="BB1618" s="8"/>
    </row>
    <row r="1619" spans="1:54">
      <c r="A1619" s="8"/>
      <c r="AM1619" s="21"/>
      <c r="AN1619" s="21"/>
      <c r="AO1619" s="21"/>
      <c r="AP1619" s="21"/>
      <c r="AQ1619" s="21"/>
      <c r="AS1619" s="21"/>
      <c r="AT1619" s="21"/>
      <c r="BB1619" s="8"/>
    </row>
    <row r="1620" spans="1:54">
      <c r="A1620" s="8"/>
      <c r="AM1620" s="21"/>
      <c r="AN1620" s="21"/>
      <c r="AO1620" s="21"/>
      <c r="AP1620" s="21"/>
      <c r="AQ1620" s="21"/>
      <c r="AS1620" s="21"/>
      <c r="AT1620" s="21"/>
      <c r="BB1620" s="8"/>
    </row>
    <row r="1621" spans="1:54">
      <c r="A1621" s="8"/>
      <c r="AM1621" s="21"/>
      <c r="AN1621" s="21"/>
      <c r="AO1621" s="21"/>
      <c r="AP1621" s="21"/>
      <c r="AQ1621" s="21"/>
      <c r="AS1621" s="21"/>
      <c r="AT1621" s="21"/>
      <c r="BB1621" s="8"/>
    </row>
    <row r="1622" spans="1:54">
      <c r="A1622" s="8"/>
      <c r="AM1622" s="21"/>
      <c r="AN1622" s="21"/>
      <c r="AO1622" s="21"/>
      <c r="AP1622" s="21"/>
      <c r="AQ1622" s="21"/>
      <c r="AS1622" s="21"/>
      <c r="AT1622" s="21"/>
      <c r="BB1622" s="8"/>
    </row>
    <row r="1623" spans="1:54">
      <c r="A1623" s="8"/>
      <c r="AM1623" s="21"/>
      <c r="AN1623" s="21"/>
      <c r="AO1623" s="21"/>
      <c r="AP1623" s="21"/>
      <c r="AQ1623" s="21"/>
      <c r="AS1623" s="21"/>
      <c r="AT1623" s="21"/>
      <c r="BB1623" s="8"/>
    </row>
    <row r="1624" spans="1:54">
      <c r="A1624" s="8"/>
      <c r="AM1624" s="21"/>
      <c r="AN1624" s="21"/>
      <c r="AO1624" s="21"/>
      <c r="AP1624" s="21"/>
      <c r="AQ1624" s="21"/>
      <c r="AS1624" s="21"/>
      <c r="AT1624" s="21"/>
      <c r="BB1624" s="8"/>
    </row>
    <row r="1625" spans="1:54">
      <c r="A1625" s="8"/>
      <c r="AM1625" s="21"/>
      <c r="AN1625" s="21"/>
      <c r="AO1625" s="21"/>
      <c r="AP1625" s="21"/>
      <c r="AQ1625" s="21"/>
      <c r="AS1625" s="21"/>
      <c r="AT1625" s="21"/>
      <c r="BB1625" s="8"/>
    </row>
    <row r="1626" spans="1:54">
      <c r="A1626" s="8"/>
      <c r="AM1626" s="21"/>
      <c r="AN1626" s="21"/>
      <c r="AO1626" s="21"/>
      <c r="AP1626" s="21"/>
      <c r="AQ1626" s="21"/>
      <c r="AS1626" s="21"/>
      <c r="AT1626" s="21"/>
      <c r="BB1626" s="8"/>
    </row>
    <row r="1627" spans="1:54">
      <c r="A1627" s="8"/>
      <c r="AM1627" s="21"/>
      <c r="AN1627" s="21"/>
      <c r="AO1627" s="21"/>
      <c r="AP1627" s="21"/>
      <c r="AQ1627" s="21"/>
      <c r="AS1627" s="21"/>
      <c r="AT1627" s="21"/>
      <c r="BB1627" s="8"/>
    </row>
    <row r="1628" spans="1:54">
      <c r="A1628" s="8"/>
      <c r="AM1628" s="21"/>
      <c r="AN1628" s="21"/>
      <c r="AO1628" s="21"/>
      <c r="AP1628" s="21"/>
      <c r="AQ1628" s="21"/>
      <c r="AS1628" s="21"/>
      <c r="AT1628" s="21"/>
      <c r="BB1628" s="8"/>
    </row>
    <row r="1629" spans="1:54">
      <c r="A1629" s="8"/>
      <c r="AM1629" s="21"/>
      <c r="AN1629" s="21"/>
      <c r="AO1629" s="21"/>
      <c r="AP1629" s="21"/>
      <c r="AQ1629" s="21"/>
      <c r="AS1629" s="21"/>
      <c r="AT1629" s="21"/>
      <c r="BB1629" s="8"/>
    </row>
    <row r="1630" spans="1:54">
      <c r="A1630" s="8"/>
      <c r="AM1630" s="21"/>
      <c r="AN1630" s="21"/>
      <c r="AO1630" s="21"/>
      <c r="AP1630" s="21"/>
      <c r="AQ1630" s="21"/>
      <c r="AS1630" s="21"/>
      <c r="AT1630" s="21"/>
      <c r="BB1630" s="8"/>
    </row>
    <row r="1631" spans="1:54">
      <c r="A1631" s="8"/>
      <c r="AM1631" s="21"/>
      <c r="AN1631" s="21"/>
      <c r="AO1631" s="21"/>
      <c r="AP1631" s="21"/>
      <c r="AQ1631" s="21"/>
      <c r="AS1631" s="21"/>
      <c r="AT1631" s="21"/>
      <c r="BB1631" s="8"/>
    </row>
    <row r="1632" spans="1:54">
      <c r="A1632" s="8"/>
      <c r="AM1632" s="21"/>
      <c r="AN1632" s="21"/>
      <c r="AO1632" s="21"/>
      <c r="AP1632" s="21"/>
      <c r="AQ1632" s="21"/>
      <c r="AS1632" s="21"/>
      <c r="AT1632" s="21"/>
      <c r="BB1632" s="8"/>
    </row>
    <row r="1633" spans="1:54">
      <c r="A1633" s="8"/>
      <c r="AM1633" s="21"/>
      <c r="AN1633" s="21"/>
      <c r="AO1633" s="21"/>
      <c r="AP1633" s="21"/>
      <c r="AQ1633" s="21"/>
      <c r="AS1633" s="21"/>
      <c r="AT1633" s="21"/>
      <c r="BB1633" s="8"/>
    </row>
    <row r="1634" spans="1:54">
      <c r="A1634" s="8"/>
      <c r="AM1634" s="21"/>
      <c r="AN1634" s="21"/>
      <c r="AO1634" s="21"/>
      <c r="AP1634" s="21"/>
      <c r="AQ1634" s="21"/>
      <c r="AS1634" s="21"/>
      <c r="AT1634" s="21"/>
      <c r="BB1634" s="8"/>
    </row>
    <row r="1635" spans="1:54">
      <c r="A1635" s="8"/>
      <c r="AM1635" s="21"/>
      <c r="AN1635" s="21"/>
      <c r="AO1635" s="21"/>
      <c r="AP1635" s="21"/>
      <c r="AQ1635" s="21"/>
      <c r="AS1635" s="21"/>
      <c r="AT1635" s="21"/>
      <c r="BB1635" s="8"/>
    </row>
    <row r="1636" spans="1:54">
      <c r="A1636" s="8"/>
      <c r="AM1636" s="21"/>
      <c r="AN1636" s="21"/>
      <c r="AO1636" s="21"/>
      <c r="AP1636" s="21"/>
      <c r="AQ1636" s="21"/>
      <c r="AS1636" s="21"/>
      <c r="AT1636" s="21"/>
      <c r="BB1636" s="8"/>
    </row>
    <row r="1637" spans="1:54">
      <c r="A1637" s="8"/>
      <c r="AM1637" s="21"/>
      <c r="AN1637" s="21"/>
      <c r="AO1637" s="21"/>
      <c r="AP1637" s="21"/>
      <c r="AQ1637" s="21"/>
      <c r="AS1637" s="21"/>
      <c r="AT1637" s="21"/>
      <c r="BB1637" s="8"/>
    </row>
    <row r="1638" spans="1:54">
      <c r="A1638" s="8"/>
      <c r="AM1638" s="21"/>
      <c r="AN1638" s="21"/>
      <c r="AO1638" s="21"/>
      <c r="AP1638" s="21"/>
      <c r="AQ1638" s="21"/>
      <c r="AS1638" s="21"/>
      <c r="AT1638" s="21"/>
      <c r="BB1638" s="8"/>
    </row>
    <row r="1639" spans="1:54">
      <c r="A1639" s="8"/>
      <c r="AM1639" s="21"/>
      <c r="AN1639" s="21"/>
      <c r="AO1639" s="21"/>
      <c r="AP1639" s="21"/>
      <c r="AQ1639" s="21"/>
      <c r="AS1639" s="21"/>
      <c r="AT1639" s="21"/>
      <c r="BB1639" s="8"/>
    </row>
    <row r="1640" spans="1:54">
      <c r="A1640" s="8"/>
      <c r="AM1640" s="21"/>
      <c r="AN1640" s="21"/>
      <c r="AO1640" s="21"/>
      <c r="AP1640" s="21"/>
      <c r="AQ1640" s="21"/>
      <c r="AS1640" s="21"/>
      <c r="AT1640" s="21"/>
      <c r="BB1640" s="8"/>
    </row>
    <row r="1641" spans="1:54">
      <c r="A1641" s="8"/>
      <c r="AM1641" s="21"/>
      <c r="AN1641" s="21"/>
      <c r="AO1641" s="21"/>
      <c r="AP1641" s="21"/>
      <c r="AQ1641" s="21"/>
      <c r="AS1641" s="21"/>
      <c r="AT1641" s="21"/>
      <c r="BB1641" s="8"/>
    </row>
    <row r="1642" spans="1:54">
      <c r="A1642" s="8"/>
      <c r="AM1642" s="21"/>
      <c r="AN1642" s="21"/>
      <c r="AO1642" s="21"/>
      <c r="AP1642" s="21"/>
      <c r="AQ1642" s="21"/>
      <c r="AS1642" s="21"/>
      <c r="AT1642" s="21"/>
      <c r="BB1642" s="8"/>
    </row>
    <row r="1643" spans="1:54">
      <c r="A1643" s="8"/>
      <c r="AM1643" s="21"/>
      <c r="AN1643" s="21"/>
      <c r="AO1643" s="21"/>
      <c r="AP1643" s="21"/>
      <c r="AQ1643" s="21"/>
      <c r="AS1643" s="21"/>
      <c r="AT1643" s="21"/>
      <c r="BB1643" s="8"/>
    </row>
    <row r="1644" spans="1:54">
      <c r="A1644" s="8"/>
      <c r="AM1644" s="21"/>
      <c r="AN1644" s="21"/>
      <c r="AO1644" s="21"/>
      <c r="AP1644" s="21"/>
      <c r="AQ1644" s="21"/>
      <c r="AS1644" s="21"/>
      <c r="AT1644" s="21"/>
      <c r="BB1644" s="8"/>
    </row>
    <row r="1645" spans="1:54">
      <c r="A1645" s="8"/>
      <c r="AM1645" s="21"/>
      <c r="AN1645" s="21"/>
      <c r="AO1645" s="21"/>
      <c r="AP1645" s="21"/>
      <c r="AQ1645" s="21"/>
      <c r="AS1645" s="21"/>
      <c r="AT1645" s="21"/>
      <c r="BB1645" s="8"/>
    </row>
    <row r="1646" spans="1:54">
      <c r="A1646" s="8"/>
      <c r="AM1646" s="21"/>
      <c r="AN1646" s="21"/>
      <c r="AO1646" s="21"/>
      <c r="AP1646" s="21"/>
      <c r="AQ1646" s="21"/>
      <c r="AS1646" s="21"/>
      <c r="AT1646" s="21"/>
      <c r="BB1646" s="8"/>
    </row>
    <row r="1647" spans="1:54">
      <c r="A1647" s="8"/>
      <c r="AM1647" s="21"/>
      <c r="AN1647" s="21"/>
      <c r="AO1647" s="21"/>
      <c r="AP1647" s="21"/>
      <c r="AQ1647" s="21"/>
      <c r="AS1647" s="21"/>
      <c r="AT1647" s="21"/>
      <c r="BB1647" s="8"/>
    </row>
    <row r="1648" spans="1:54">
      <c r="A1648" s="8"/>
      <c r="AM1648" s="21"/>
      <c r="AN1648" s="21"/>
      <c r="AO1648" s="21"/>
      <c r="AP1648" s="21"/>
      <c r="AQ1648" s="21"/>
      <c r="AS1648" s="21"/>
      <c r="AT1648" s="21"/>
      <c r="BB1648" s="8"/>
    </row>
    <row r="1649" spans="1:54">
      <c r="A1649" s="8"/>
      <c r="AM1649" s="21"/>
      <c r="AN1649" s="21"/>
      <c r="AO1649" s="21"/>
      <c r="AP1649" s="21"/>
      <c r="AQ1649" s="21"/>
      <c r="AS1649" s="21"/>
      <c r="AT1649" s="21"/>
      <c r="BB1649" s="8"/>
    </row>
    <row r="1650" spans="1:54">
      <c r="A1650" s="8"/>
      <c r="AM1650" s="21"/>
      <c r="AN1650" s="21"/>
      <c r="AO1650" s="21"/>
      <c r="AP1650" s="21"/>
      <c r="AQ1650" s="21"/>
      <c r="AS1650" s="21"/>
      <c r="AT1650" s="21"/>
      <c r="BB1650" s="8"/>
    </row>
    <row r="1651" spans="1:54">
      <c r="A1651" s="8"/>
      <c r="AM1651" s="21"/>
      <c r="AN1651" s="21"/>
      <c r="AO1651" s="21"/>
      <c r="AP1651" s="21"/>
      <c r="AQ1651" s="21"/>
      <c r="AS1651" s="21"/>
      <c r="AT1651" s="21"/>
      <c r="BB1651" s="8"/>
    </row>
    <row r="1652" spans="1:54">
      <c r="A1652" s="8"/>
      <c r="AM1652" s="21"/>
      <c r="AN1652" s="21"/>
      <c r="AO1652" s="21"/>
      <c r="AP1652" s="21"/>
      <c r="AQ1652" s="21"/>
      <c r="AS1652" s="21"/>
      <c r="AT1652" s="21"/>
      <c r="BB1652" s="8"/>
    </row>
    <row r="1653" spans="1:54">
      <c r="A1653" s="8"/>
      <c r="AM1653" s="21"/>
      <c r="AN1653" s="21"/>
      <c r="AO1653" s="21"/>
      <c r="AP1653" s="21"/>
      <c r="AQ1653" s="21"/>
      <c r="AS1653" s="21"/>
      <c r="AT1653" s="21"/>
      <c r="BB1653" s="8"/>
    </row>
    <row r="1654" spans="1:54">
      <c r="A1654" s="8"/>
      <c r="AM1654" s="21"/>
      <c r="AN1654" s="21"/>
      <c r="AO1654" s="21"/>
      <c r="AP1654" s="21"/>
      <c r="AQ1654" s="21"/>
      <c r="AS1654" s="21"/>
      <c r="AT1654" s="21"/>
      <c r="BB1654" s="8"/>
    </row>
    <row r="1655" spans="1:54">
      <c r="A1655" s="8"/>
      <c r="AM1655" s="21"/>
      <c r="AN1655" s="21"/>
      <c r="AO1655" s="21"/>
      <c r="AP1655" s="21"/>
      <c r="AQ1655" s="21"/>
      <c r="AS1655" s="21"/>
      <c r="AT1655" s="21"/>
      <c r="BB1655" s="8"/>
    </row>
    <row r="1656" spans="1:54">
      <c r="A1656" s="8"/>
      <c r="AM1656" s="21"/>
      <c r="AN1656" s="21"/>
      <c r="AO1656" s="21"/>
      <c r="AP1656" s="21"/>
      <c r="AQ1656" s="21"/>
      <c r="AS1656" s="21"/>
      <c r="AT1656" s="21"/>
      <c r="BB1656" s="8"/>
    </row>
    <row r="1657" spans="1:54">
      <c r="A1657" s="8"/>
      <c r="AM1657" s="21"/>
      <c r="AN1657" s="21"/>
      <c r="AO1657" s="21"/>
      <c r="AP1657" s="21"/>
      <c r="AQ1657" s="21"/>
      <c r="AS1657" s="21"/>
      <c r="AT1657" s="21"/>
      <c r="BB1657" s="8"/>
    </row>
    <row r="1658" spans="1:54">
      <c r="A1658" s="8"/>
      <c r="AM1658" s="21"/>
      <c r="AN1658" s="21"/>
      <c r="AO1658" s="21"/>
      <c r="AP1658" s="21"/>
      <c r="AQ1658" s="21"/>
      <c r="AS1658" s="21"/>
      <c r="AT1658" s="21"/>
      <c r="BB1658" s="8"/>
    </row>
    <row r="1659" spans="1:54">
      <c r="A1659" s="8"/>
      <c r="AM1659" s="21"/>
      <c r="AN1659" s="21"/>
      <c r="AO1659" s="21"/>
      <c r="AP1659" s="21"/>
      <c r="AQ1659" s="21"/>
      <c r="AS1659" s="21"/>
      <c r="AT1659" s="21"/>
      <c r="BB1659" s="8"/>
    </row>
    <row r="1660" spans="1:54">
      <c r="A1660" s="8"/>
      <c r="AM1660" s="21"/>
      <c r="AN1660" s="21"/>
      <c r="AO1660" s="21"/>
      <c r="AP1660" s="21"/>
      <c r="AQ1660" s="21"/>
      <c r="AS1660" s="21"/>
      <c r="AT1660" s="21"/>
      <c r="BB1660" s="8"/>
    </row>
    <row r="1661" spans="1:54">
      <c r="A1661" s="8"/>
      <c r="AM1661" s="21"/>
      <c r="AN1661" s="21"/>
      <c r="AO1661" s="21"/>
      <c r="AP1661" s="21"/>
      <c r="AQ1661" s="21"/>
      <c r="AS1661" s="21"/>
      <c r="AT1661" s="21"/>
      <c r="BB1661" s="8"/>
    </row>
    <row r="1662" spans="1:54">
      <c r="A1662" s="8"/>
      <c r="AM1662" s="21"/>
      <c r="AN1662" s="21"/>
      <c r="AO1662" s="21"/>
      <c r="AP1662" s="21"/>
      <c r="AQ1662" s="21"/>
      <c r="AS1662" s="21"/>
      <c r="AT1662" s="21"/>
      <c r="BB1662" s="8"/>
    </row>
    <row r="1663" spans="1:54">
      <c r="A1663" s="8"/>
      <c r="AM1663" s="21"/>
      <c r="AN1663" s="21"/>
      <c r="AO1663" s="21"/>
      <c r="AP1663" s="21"/>
      <c r="AQ1663" s="21"/>
      <c r="AS1663" s="21"/>
      <c r="AT1663" s="21"/>
      <c r="BB1663" s="8"/>
    </row>
    <row r="1664" spans="1:54">
      <c r="A1664" s="8"/>
      <c r="AM1664" s="21"/>
      <c r="AN1664" s="21"/>
      <c r="AO1664" s="21"/>
      <c r="AP1664" s="21"/>
      <c r="AQ1664" s="21"/>
      <c r="AS1664" s="21"/>
      <c r="AT1664" s="21"/>
      <c r="BB1664" s="8"/>
    </row>
    <row r="1665" spans="1:54">
      <c r="A1665" s="8"/>
      <c r="AM1665" s="21"/>
      <c r="AN1665" s="21"/>
      <c r="AO1665" s="21"/>
      <c r="AP1665" s="21"/>
      <c r="AQ1665" s="21"/>
      <c r="AS1665" s="21"/>
      <c r="AT1665" s="21"/>
      <c r="BB1665" s="8"/>
    </row>
    <row r="1666" spans="1:54">
      <c r="A1666" s="8"/>
      <c r="AM1666" s="21"/>
      <c r="AN1666" s="21"/>
      <c r="AO1666" s="21"/>
      <c r="AP1666" s="21"/>
      <c r="AQ1666" s="21"/>
      <c r="AS1666" s="21"/>
      <c r="AT1666" s="21"/>
      <c r="BB1666" s="8"/>
    </row>
    <row r="1667" spans="1:54">
      <c r="A1667" s="8"/>
      <c r="AM1667" s="21"/>
      <c r="AN1667" s="21"/>
      <c r="AO1667" s="21"/>
      <c r="AP1667" s="21"/>
      <c r="AQ1667" s="21"/>
      <c r="AS1667" s="21"/>
      <c r="AT1667" s="21"/>
      <c r="BB1667" s="8"/>
    </row>
    <row r="1668" spans="1:54">
      <c r="A1668" s="8"/>
      <c r="AM1668" s="21"/>
      <c r="AN1668" s="21"/>
      <c r="AO1668" s="21"/>
      <c r="AP1668" s="21"/>
      <c r="AQ1668" s="21"/>
      <c r="AS1668" s="21"/>
      <c r="AT1668" s="21"/>
      <c r="BB1668" s="8"/>
    </row>
    <row r="1669" spans="1:54">
      <c r="A1669" s="8"/>
      <c r="AM1669" s="21"/>
      <c r="AN1669" s="21"/>
      <c r="AO1669" s="21"/>
      <c r="AP1669" s="21"/>
      <c r="AQ1669" s="21"/>
      <c r="AS1669" s="21"/>
      <c r="AT1669" s="21"/>
      <c r="BB1669" s="8"/>
    </row>
    <row r="1670" spans="1:54">
      <c r="A1670" s="8"/>
      <c r="AM1670" s="21"/>
      <c r="AN1670" s="21"/>
      <c r="AO1670" s="21"/>
      <c r="AP1670" s="21"/>
      <c r="AQ1670" s="21"/>
      <c r="AS1670" s="21"/>
      <c r="AT1670" s="21"/>
      <c r="BB1670" s="8"/>
    </row>
    <row r="1671" spans="1:54">
      <c r="A1671" s="8"/>
      <c r="AM1671" s="21"/>
      <c r="AN1671" s="21"/>
      <c r="AO1671" s="21"/>
      <c r="AP1671" s="21"/>
      <c r="AQ1671" s="21"/>
      <c r="AS1671" s="21"/>
      <c r="AT1671" s="21"/>
      <c r="BB1671" s="8"/>
    </row>
    <row r="1672" spans="1:54">
      <c r="A1672" s="8"/>
      <c r="AM1672" s="21"/>
      <c r="AN1672" s="21"/>
      <c r="AO1672" s="21"/>
      <c r="AP1672" s="21"/>
      <c r="AQ1672" s="21"/>
      <c r="AS1672" s="21"/>
      <c r="AT1672" s="21"/>
      <c r="BB1672" s="8"/>
    </row>
    <row r="1673" spans="1:54">
      <c r="A1673" s="8"/>
      <c r="AM1673" s="21"/>
      <c r="AN1673" s="21"/>
      <c r="AO1673" s="21"/>
      <c r="AP1673" s="21"/>
      <c r="AQ1673" s="21"/>
      <c r="AS1673" s="21"/>
      <c r="AT1673" s="21"/>
      <c r="BB1673" s="8"/>
    </row>
    <row r="1674" spans="1:54">
      <c r="A1674" s="8"/>
      <c r="AM1674" s="21"/>
      <c r="AN1674" s="21"/>
      <c r="AO1674" s="21"/>
      <c r="AP1674" s="21"/>
      <c r="AQ1674" s="21"/>
      <c r="AS1674" s="21"/>
      <c r="AT1674" s="21"/>
      <c r="BB1674" s="8"/>
    </row>
    <row r="1675" spans="1:54">
      <c r="A1675" s="8"/>
      <c r="AM1675" s="21"/>
      <c r="AN1675" s="21"/>
      <c r="AO1675" s="21"/>
      <c r="AP1675" s="21"/>
      <c r="AQ1675" s="21"/>
      <c r="AS1675" s="21"/>
      <c r="AT1675" s="21"/>
      <c r="BB1675" s="8"/>
    </row>
    <row r="1676" spans="1:54">
      <c r="A1676" s="8"/>
      <c r="AM1676" s="21"/>
      <c r="AN1676" s="21"/>
      <c r="AO1676" s="21"/>
      <c r="AP1676" s="21"/>
      <c r="AQ1676" s="21"/>
      <c r="AS1676" s="21"/>
      <c r="AT1676" s="21"/>
      <c r="BB1676" s="8"/>
    </row>
    <row r="1677" spans="1:54">
      <c r="A1677" s="8"/>
      <c r="AM1677" s="21"/>
      <c r="AN1677" s="21"/>
      <c r="AO1677" s="21"/>
      <c r="AP1677" s="21"/>
      <c r="AQ1677" s="21"/>
      <c r="AS1677" s="21"/>
      <c r="AT1677" s="21"/>
      <c r="BB1677" s="8"/>
    </row>
    <row r="1678" spans="1:54">
      <c r="A1678" s="8"/>
      <c r="AM1678" s="21"/>
      <c r="AN1678" s="21"/>
      <c r="AO1678" s="21"/>
      <c r="AP1678" s="21"/>
      <c r="AQ1678" s="21"/>
      <c r="AS1678" s="21"/>
      <c r="AT1678" s="21"/>
      <c r="BB1678" s="8"/>
    </row>
    <row r="1679" spans="1:54">
      <c r="A1679" s="8"/>
      <c r="AM1679" s="21"/>
      <c r="AN1679" s="21"/>
      <c r="AO1679" s="21"/>
      <c r="AP1679" s="21"/>
      <c r="AQ1679" s="21"/>
      <c r="AS1679" s="21"/>
      <c r="AT1679" s="21"/>
      <c r="BB1679" s="8"/>
    </row>
    <row r="1680" spans="1:54">
      <c r="A1680" s="8"/>
      <c r="AM1680" s="21"/>
      <c r="AN1680" s="21"/>
      <c r="AO1680" s="21"/>
      <c r="AP1680" s="21"/>
      <c r="AQ1680" s="21"/>
      <c r="AS1680" s="21"/>
      <c r="AT1680" s="21"/>
      <c r="BB1680" s="8"/>
    </row>
    <row r="1681" spans="1:54">
      <c r="A1681" s="8"/>
      <c r="AM1681" s="21"/>
      <c r="AN1681" s="21"/>
      <c r="AO1681" s="21"/>
      <c r="AP1681" s="21"/>
      <c r="AQ1681" s="21"/>
      <c r="AS1681" s="21"/>
      <c r="AT1681" s="21"/>
      <c r="BB1681" s="8"/>
    </row>
    <row r="1682" spans="1:54">
      <c r="A1682" s="8"/>
      <c r="AM1682" s="21"/>
      <c r="AN1682" s="21"/>
      <c r="AO1682" s="21"/>
      <c r="AP1682" s="21"/>
      <c r="AQ1682" s="21"/>
      <c r="AS1682" s="21"/>
      <c r="AT1682" s="21"/>
      <c r="BB1682" s="8"/>
    </row>
    <row r="1683" spans="1:54">
      <c r="A1683" s="8"/>
      <c r="AM1683" s="21"/>
      <c r="AN1683" s="21"/>
      <c r="AO1683" s="21"/>
      <c r="AP1683" s="21"/>
      <c r="AQ1683" s="21"/>
      <c r="AS1683" s="21"/>
      <c r="AT1683" s="21"/>
      <c r="BB1683" s="8"/>
    </row>
    <row r="1684" spans="1:54">
      <c r="A1684" s="8"/>
      <c r="AM1684" s="21"/>
      <c r="AN1684" s="21"/>
      <c r="AO1684" s="21"/>
      <c r="AP1684" s="21"/>
      <c r="AQ1684" s="21"/>
      <c r="AS1684" s="21"/>
      <c r="AT1684" s="21"/>
      <c r="BB1684" s="8"/>
    </row>
    <row r="1685" spans="1:54">
      <c r="A1685" s="8"/>
      <c r="AM1685" s="21"/>
      <c r="AN1685" s="21"/>
      <c r="AO1685" s="21"/>
      <c r="AP1685" s="21"/>
      <c r="AQ1685" s="21"/>
      <c r="AS1685" s="21"/>
      <c r="AT1685" s="21"/>
      <c r="BB1685" s="8"/>
    </row>
    <row r="1686" spans="1:54">
      <c r="A1686" s="8"/>
      <c r="AM1686" s="21"/>
      <c r="AN1686" s="21"/>
      <c r="AO1686" s="21"/>
      <c r="AP1686" s="21"/>
      <c r="AQ1686" s="21"/>
      <c r="AS1686" s="21"/>
      <c r="AT1686" s="21"/>
      <c r="BB1686" s="8"/>
    </row>
    <row r="1687" spans="1:54">
      <c r="A1687" s="8"/>
      <c r="AM1687" s="21"/>
      <c r="AN1687" s="21"/>
      <c r="AO1687" s="21"/>
      <c r="AP1687" s="21"/>
      <c r="AQ1687" s="21"/>
      <c r="AS1687" s="21"/>
      <c r="AT1687" s="21"/>
      <c r="BB1687" s="8"/>
    </row>
    <row r="1688" spans="1:54">
      <c r="A1688" s="8"/>
      <c r="AM1688" s="21"/>
      <c r="AN1688" s="21"/>
      <c r="AO1688" s="21"/>
      <c r="AP1688" s="21"/>
      <c r="AQ1688" s="21"/>
      <c r="AS1688" s="21"/>
      <c r="AT1688" s="21"/>
      <c r="BB1688" s="8"/>
    </row>
    <row r="1689" spans="1:54">
      <c r="A1689" s="8"/>
      <c r="AM1689" s="21"/>
      <c r="AN1689" s="21"/>
      <c r="AO1689" s="21"/>
      <c r="AP1689" s="21"/>
      <c r="AQ1689" s="21"/>
      <c r="AS1689" s="21"/>
      <c r="AT1689" s="21"/>
      <c r="BB1689" s="8"/>
    </row>
    <row r="1690" spans="1:54">
      <c r="A1690" s="8"/>
      <c r="AM1690" s="21"/>
      <c r="AN1690" s="21"/>
      <c r="AO1690" s="21"/>
      <c r="AP1690" s="21"/>
      <c r="AQ1690" s="21"/>
      <c r="AS1690" s="21"/>
      <c r="AT1690" s="21"/>
      <c r="BB1690" s="8"/>
    </row>
    <row r="1691" spans="1:54">
      <c r="A1691" s="8"/>
      <c r="AM1691" s="21"/>
      <c r="AN1691" s="21"/>
      <c r="AO1691" s="21"/>
      <c r="AP1691" s="21"/>
      <c r="AQ1691" s="21"/>
      <c r="AS1691" s="21"/>
      <c r="AT1691" s="21"/>
      <c r="BB1691" s="8"/>
    </row>
    <row r="1692" spans="1:54">
      <c r="A1692" s="8"/>
      <c r="AM1692" s="21"/>
      <c r="AN1692" s="21"/>
      <c r="AO1692" s="21"/>
      <c r="AP1692" s="21"/>
      <c r="AQ1692" s="21"/>
      <c r="AS1692" s="21"/>
      <c r="AT1692" s="21"/>
      <c r="BB1692" s="8"/>
    </row>
    <row r="1693" spans="1:54">
      <c r="A1693" s="8"/>
      <c r="AM1693" s="21"/>
      <c r="AN1693" s="21"/>
      <c r="AO1693" s="21"/>
      <c r="AP1693" s="21"/>
      <c r="AQ1693" s="21"/>
      <c r="AS1693" s="21"/>
      <c r="AT1693" s="21"/>
      <c r="BB1693" s="8"/>
    </row>
    <row r="1694" spans="1:54">
      <c r="A1694" s="8"/>
      <c r="AM1694" s="21"/>
      <c r="AN1694" s="21"/>
      <c r="AO1694" s="21"/>
      <c r="AP1694" s="21"/>
      <c r="AQ1694" s="21"/>
      <c r="AS1694" s="21"/>
      <c r="AT1694" s="21"/>
      <c r="BB1694" s="8"/>
    </row>
    <row r="1695" spans="1:54">
      <c r="A1695" s="8"/>
      <c r="AM1695" s="21"/>
      <c r="AN1695" s="21"/>
      <c r="AO1695" s="21"/>
      <c r="AP1695" s="21"/>
      <c r="AQ1695" s="21"/>
      <c r="AS1695" s="21"/>
      <c r="AT1695" s="21"/>
      <c r="BB1695" s="8"/>
    </row>
    <row r="1696" spans="1:54">
      <c r="A1696" s="8"/>
      <c r="AM1696" s="21"/>
      <c r="AN1696" s="21"/>
      <c r="AO1696" s="21"/>
      <c r="AP1696" s="21"/>
      <c r="AQ1696" s="21"/>
      <c r="AS1696" s="21"/>
      <c r="AT1696" s="21"/>
      <c r="BB1696" s="8"/>
    </row>
    <row r="1697" spans="1:54">
      <c r="A1697" s="8"/>
      <c r="AM1697" s="21"/>
      <c r="AN1697" s="21"/>
      <c r="AO1697" s="21"/>
      <c r="AP1697" s="21"/>
      <c r="AQ1697" s="21"/>
      <c r="AS1697" s="21"/>
      <c r="AT1697" s="21"/>
      <c r="BB1697" s="8"/>
    </row>
    <row r="1698" spans="1:54">
      <c r="A1698" s="8"/>
      <c r="AM1698" s="21"/>
      <c r="AN1698" s="21"/>
      <c r="AO1698" s="21"/>
      <c r="AP1698" s="21"/>
      <c r="AQ1698" s="21"/>
      <c r="AS1698" s="21"/>
      <c r="AT1698" s="21"/>
      <c r="BB1698" s="8"/>
    </row>
    <row r="1699" spans="1:54">
      <c r="A1699" s="8"/>
      <c r="AM1699" s="21"/>
      <c r="AN1699" s="21"/>
      <c r="AO1699" s="21"/>
      <c r="AP1699" s="21"/>
      <c r="AQ1699" s="21"/>
      <c r="AS1699" s="21"/>
      <c r="AT1699" s="21"/>
      <c r="BB1699" s="8"/>
    </row>
    <row r="1700" spans="1:54">
      <c r="A1700" s="8"/>
      <c r="AM1700" s="21"/>
      <c r="AN1700" s="21"/>
      <c r="AO1700" s="21"/>
      <c r="AP1700" s="21"/>
      <c r="AQ1700" s="21"/>
      <c r="AS1700" s="21"/>
      <c r="AT1700" s="21"/>
      <c r="BB1700" s="8"/>
    </row>
    <row r="1701" spans="1:54">
      <c r="A1701" s="8"/>
      <c r="AM1701" s="21"/>
      <c r="AN1701" s="21"/>
      <c r="AO1701" s="21"/>
      <c r="AP1701" s="21"/>
      <c r="AQ1701" s="21"/>
      <c r="AS1701" s="21"/>
      <c r="AT1701" s="21"/>
      <c r="BB1701" s="8"/>
    </row>
    <row r="1702" spans="1:54">
      <c r="A1702" s="8"/>
      <c r="AM1702" s="21"/>
      <c r="AN1702" s="21"/>
      <c r="AO1702" s="21"/>
      <c r="AP1702" s="21"/>
      <c r="AQ1702" s="21"/>
      <c r="AS1702" s="21"/>
      <c r="AT1702" s="21"/>
      <c r="BB1702" s="8"/>
    </row>
    <row r="1703" spans="1:54">
      <c r="A1703" s="8"/>
      <c r="AM1703" s="21"/>
      <c r="AN1703" s="21"/>
      <c r="AO1703" s="21"/>
      <c r="AP1703" s="21"/>
      <c r="AQ1703" s="21"/>
      <c r="AS1703" s="21"/>
      <c r="AT1703" s="21"/>
      <c r="BB1703" s="8"/>
    </row>
    <row r="1704" spans="1:54">
      <c r="A1704" s="8"/>
      <c r="AM1704" s="21"/>
      <c r="AN1704" s="21"/>
      <c r="AO1704" s="21"/>
      <c r="AP1704" s="21"/>
      <c r="AQ1704" s="21"/>
      <c r="AS1704" s="21"/>
      <c r="AT1704" s="21"/>
      <c r="BB1704" s="8"/>
    </row>
    <row r="1705" spans="1:54">
      <c r="A1705" s="8"/>
      <c r="AM1705" s="21"/>
      <c r="AN1705" s="21"/>
      <c r="AO1705" s="21"/>
      <c r="AP1705" s="21"/>
      <c r="AQ1705" s="21"/>
      <c r="AS1705" s="21"/>
      <c r="AT1705" s="21"/>
      <c r="BB1705" s="8"/>
    </row>
    <row r="1706" spans="1:54">
      <c r="A1706" s="8"/>
      <c r="AM1706" s="21"/>
      <c r="AN1706" s="21"/>
      <c r="AO1706" s="21"/>
      <c r="AP1706" s="21"/>
      <c r="AQ1706" s="21"/>
      <c r="AS1706" s="21"/>
      <c r="AT1706" s="21"/>
      <c r="BB1706" s="8"/>
    </row>
    <row r="1707" spans="1:54">
      <c r="A1707" s="8"/>
      <c r="AM1707" s="21"/>
      <c r="AN1707" s="21"/>
      <c r="AO1707" s="21"/>
      <c r="AP1707" s="21"/>
      <c r="AQ1707" s="21"/>
      <c r="AS1707" s="21"/>
      <c r="AT1707" s="21"/>
      <c r="BB1707" s="8"/>
    </row>
    <row r="1708" spans="1:54">
      <c r="A1708" s="8"/>
      <c r="AM1708" s="21"/>
      <c r="AN1708" s="21"/>
      <c r="AO1708" s="21"/>
      <c r="AP1708" s="21"/>
      <c r="AQ1708" s="21"/>
      <c r="AS1708" s="21"/>
      <c r="AT1708" s="21"/>
      <c r="BB1708" s="8"/>
    </row>
    <row r="1709" spans="1:54">
      <c r="A1709" s="8"/>
      <c r="AM1709" s="21"/>
      <c r="AN1709" s="21"/>
      <c r="AO1709" s="21"/>
      <c r="AP1709" s="21"/>
      <c r="AQ1709" s="21"/>
      <c r="AS1709" s="21"/>
      <c r="AT1709" s="21"/>
      <c r="BB1709" s="8"/>
    </row>
    <row r="1710" spans="1:54">
      <c r="A1710" s="8"/>
      <c r="AM1710" s="21"/>
      <c r="AN1710" s="21"/>
      <c r="AO1710" s="21"/>
      <c r="AP1710" s="21"/>
      <c r="AQ1710" s="21"/>
      <c r="AS1710" s="21"/>
      <c r="AT1710" s="21"/>
      <c r="BB1710" s="8"/>
    </row>
    <row r="1711" spans="1:54">
      <c r="A1711" s="8"/>
      <c r="AM1711" s="21"/>
      <c r="AN1711" s="21"/>
      <c r="AO1711" s="21"/>
      <c r="AP1711" s="21"/>
      <c r="AQ1711" s="21"/>
      <c r="AS1711" s="21"/>
      <c r="AT1711" s="21"/>
      <c r="BB1711" s="8"/>
    </row>
    <row r="1712" spans="1:54">
      <c r="A1712" s="8"/>
      <c r="AM1712" s="21"/>
      <c r="AN1712" s="21"/>
      <c r="AO1712" s="21"/>
      <c r="AP1712" s="21"/>
      <c r="AQ1712" s="21"/>
      <c r="AS1712" s="21"/>
      <c r="AT1712" s="21"/>
      <c r="BB1712" s="8"/>
    </row>
    <row r="1713" spans="1:54">
      <c r="A1713" s="8"/>
      <c r="AM1713" s="21"/>
      <c r="AN1713" s="21"/>
      <c r="AO1713" s="21"/>
      <c r="AP1713" s="21"/>
      <c r="AQ1713" s="21"/>
      <c r="AS1713" s="21"/>
      <c r="AT1713" s="21"/>
      <c r="BB1713" s="8"/>
    </row>
    <row r="1714" spans="1:54">
      <c r="A1714" s="8"/>
      <c r="AM1714" s="21"/>
      <c r="AN1714" s="21"/>
      <c r="AO1714" s="21"/>
      <c r="AP1714" s="21"/>
      <c r="AQ1714" s="21"/>
      <c r="AS1714" s="21"/>
      <c r="AT1714" s="21"/>
      <c r="BB1714" s="8"/>
    </row>
    <row r="1715" spans="1:54">
      <c r="A1715" s="8"/>
      <c r="AM1715" s="21"/>
      <c r="AN1715" s="21"/>
      <c r="AO1715" s="21"/>
      <c r="AP1715" s="21"/>
      <c r="AQ1715" s="21"/>
      <c r="AS1715" s="21"/>
      <c r="AT1715" s="21"/>
      <c r="BB1715" s="8"/>
    </row>
    <row r="1716" spans="1:54">
      <c r="A1716" s="8"/>
      <c r="AM1716" s="21"/>
      <c r="AN1716" s="21"/>
      <c r="AO1716" s="21"/>
      <c r="AP1716" s="21"/>
      <c r="AQ1716" s="21"/>
      <c r="AS1716" s="21"/>
      <c r="AT1716" s="21"/>
      <c r="BB1716" s="8"/>
    </row>
    <row r="1717" spans="1:54">
      <c r="A1717" s="8"/>
      <c r="AM1717" s="21"/>
      <c r="AN1717" s="21"/>
      <c r="AO1717" s="21"/>
      <c r="AP1717" s="21"/>
      <c r="AQ1717" s="21"/>
      <c r="AS1717" s="21"/>
      <c r="AT1717" s="21"/>
      <c r="BB1717" s="8"/>
    </row>
    <row r="1718" spans="1:54">
      <c r="A1718" s="8"/>
      <c r="AM1718" s="21"/>
      <c r="AN1718" s="21"/>
      <c r="AO1718" s="21"/>
      <c r="AP1718" s="21"/>
      <c r="AQ1718" s="21"/>
      <c r="AS1718" s="21"/>
      <c r="AT1718" s="21"/>
      <c r="BB1718" s="8"/>
    </row>
    <row r="1719" spans="1:54">
      <c r="A1719" s="8"/>
      <c r="AM1719" s="21"/>
      <c r="AN1719" s="21"/>
      <c r="AO1719" s="21"/>
      <c r="AP1719" s="21"/>
      <c r="AQ1719" s="21"/>
      <c r="AS1719" s="21"/>
      <c r="AT1719" s="21"/>
      <c r="BB1719" s="8"/>
    </row>
    <row r="1720" spans="1:54">
      <c r="A1720" s="8"/>
      <c r="AM1720" s="21"/>
      <c r="AN1720" s="21"/>
      <c r="AO1720" s="21"/>
      <c r="AP1720" s="21"/>
      <c r="AQ1720" s="21"/>
      <c r="AS1720" s="21"/>
      <c r="AT1720" s="21"/>
      <c r="BB1720" s="8"/>
    </row>
    <row r="1721" spans="1:54">
      <c r="A1721" s="8"/>
      <c r="AM1721" s="21"/>
      <c r="AN1721" s="21"/>
      <c r="AO1721" s="21"/>
      <c r="AP1721" s="21"/>
      <c r="AQ1721" s="21"/>
      <c r="AS1721" s="21"/>
      <c r="AT1721" s="21"/>
      <c r="BB1721" s="8"/>
    </row>
    <row r="1722" spans="1:54">
      <c r="A1722" s="8"/>
      <c r="AM1722" s="21"/>
      <c r="AN1722" s="21"/>
      <c r="AO1722" s="21"/>
      <c r="AP1722" s="21"/>
      <c r="AQ1722" s="21"/>
      <c r="AS1722" s="21"/>
      <c r="AT1722" s="21"/>
      <c r="BB1722" s="8"/>
    </row>
    <row r="1723" spans="1:54">
      <c r="A1723" s="8"/>
      <c r="AM1723" s="21"/>
      <c r="AN1723" s="21"/>
      <c r="AO1723" s="21"/>
      <c r="AP1723" s="21"/>
      <c r="AQ1723" s="21"/>
      <c r="AS1723" s="21"/>
      <c r="AT1723" s="21"/>
      <c r="BB1723" s="8"/>
    </row>
    <row r="1724" spans="1:54">
      <c r="A1724" s="8"/>
      <c r="AM1724" s="21"/>
      <c r="AN1724" s="21"/>
      <c r="AO1724" s="21"/>
      <c r="AP1724" s="21"/>
      <c r="AQ1724" s="21"/>
      <c r="AS1724" s="21"/>
      <c r="AT1724" s="21"/>
      <c r="BB1724" s="8"/>
    </row>
    <row r="1725" spans="1:54">
      <c r="A1725" s="8"/>
      <c r="AM1725" s="21"/>
      <c r="AN1725" s="21"/>
      <c r="AO1725" s="21"/>
      <c r="AP1725" s="21"/>
      <c r="AQ1725" s="21"/>
      <c r="AS1725" s="21"/>
      <c r="AT1725" s="21"/>
      <c r="BB1725" s="8"/>
    </row>
    <row r="1726" spans="1:54">
      <c r="A1726" s="8"/>
      <c r="AM1726" s="21"/>
      <c r="AN1726" s="21"/>
      <c r="AO1726" s="21"/>
      <c r="AP1726" s="21"/>
      <c r="AQ1726" s="21"/>
      <c r="AS1726" s="21"/>
      <c r="AT1726" s="21"/>
      <c r="BB1726" s="8"/>
    </row>
    <row r="1727" spans="1:54">
      <c r="A1727" s="8"/>
      <c r="AM1727" s="21"/>
      <c r="AN1727" s="21"/>
      <c r="AO1727" s="21"/>
      <c r="AP1727" s="21"/>
      <c r="AQ1727" s="21"/>
      <c r="AS1727" s="21"/>
      <c r="AT1727" s="21"/>
      <c r="BB1727" s="8"/>
    </row>
    <row r="1728" spans="1:54">
      <c r="A1728" s="8"/>
      <c r="AM1728" s="21"/>
      <c r="AN1728" s="21"/>
      <c r="AO1728" s="21"/>
      <c r="AP1728" s="21"/>
      <c r="AQ1728" s="21"/>
      <c r="AS1728" s="21"/>
      <c r="AT1728" s="21"/>
      <c r="BB1728" s="8"/>
    </row>
    <row r="1729" spans="1:54">
      <c r="A1729" s="8"/>
      <c r="AM1729" s="21"/>
      <c r="AN1729" s="21"/>
      <c r="AO1729" s="21"/>
      <c r="AP1729" s="21"/>
      <c r="AQ1729" s="21"/>
      <c r="AS1729" s="21"/>
      <c r="AT1729" s="21"/>
      <c r="BB1729" s="8"/>
    </row>
    <row r="1730" spans="1:54">
      <c r="A1730" s="8"/>
      <c r="AM1730" s="21"/>
      <c r="AN1730" s="21"/>
      <c r="AO1730" s="21"/>
      <c r="AP1730" s="21"/>
      <c r="AQ1730" s="21"/>
      <c r="AS1730" s="21"/>
      <c r="AT1730" s="21"/>
      <c r="BB1730" s="8"/>
    </row>
    <row r="1731" spans="1:54">
      <c r="A1731" s="8"/>
      <c r="AM1731" s="21"/>
      <c r="AN1731" s="21"/>
      <c r="AO1731" s="21"/>
      <c r="AP1731" s="21"/>
      <c r="AQ1731" s="21"/>
      <c r="AS1731" s="21"/>
      <c r="AT1731" s="21"/>
      <c r="BB1731" s="8"/>
    </row>
    <row r="1732" spans="1:54">
      <c r="A1732" s="8"/>
      <c r="AM1732" s="21"/>
      <c r="AN1732" s="21"/>
      <c r="AO1732" s="21"/>
      <c r="AP1732" s="21"/>
      <c r="AQ1732" s="21"/>
      <c r="AS1732" s="21"/>
      <c r="AT1732" s="21"/>
      <c r="BB1732" s="8"/>
    </row>
    <row r="1733" spans="1:54">
      <c r="A1733" s="8"/>
      <c r="AM1733" s="21"/>
      <c r="AN1733" s="21"/>
      <c r="AO1733" s="21"/>
      <c r="AP1733" s="21"/>
      <c r="AQ1733" s="21"/>
      <c r="AS1733" s="21"/>
      <c r="AT1733" s="21"/>
      <c r="BB1733" s="8"/>
    </row>
    <row r="1734" spans="1:54">
      <c r="A1734" s="8"/>
      <c r="AM1734" s="21"/>
      <c r="AN1734" s="21"/>
      <c r="AO1734" s="21"/>
      <c r="AP1734" s="21"/>
      <c r="AQ1734" s="21"/>
      <c r="AS1734" s="21"/>
      <c r="AT1734" s="21"/>
      <c r="BB1734" s="8"/>
    </row>
    <row r="1735" spans="1:54">
      <c r="A1735" s="8"/>
      <c r="AM1735" s="21"/>
      <c r="AN1735" s="21"/>
      <c r="AO1735" s="21"/>
      <c r="AP1735" s="21"/>
      <c r="AQ1735" s="21"/>
      <c r="AS1735" s="21"/>
      <c r="AT1735" s="21"/>
      <c r="BB1735" s="8"/>
    </row>
    <row r="1736" spans="1:54">
      <c r="A1736" s="8"/>
      <c r="AM1736" s="21"/>
      <c r="AN1736" s="21"/>
      <c r="AO1736" s="21"/>
      <c r="AP1736" s="21"/>
      <c r="AQ1736" s="21"/>
      <c r="AS1736" s="21"/>
      <c r="AT1736" s="21"/>
      <c r="BB1736" s="8"/>
    </row>
    <row r="1737" spans="1:54">
      <c r="A1737" s="8"/>
      <c r="AM1737" s="21"/>
      <c r="AN1737" s="21"/>
      <c r="AO1737" s="21"/>
      <c r="AP1737" s="21"/>
      <c r="AQ1737" s="21"/>
      <c r="AS1737" s="21"/>
      <c r="AT1737" s="21"/>
      <c r="BB1737" s="8"/>
    </row>
    <row r="1738" spans="1:54">
      <c r="A1738" s="8"/>
      <c r="AM1738" s="21"/>
      <c r="AN1738" s="21"/>
      <c r="AO1738" s="21"/>
      <c r="AP1738" s="21"/>
      <c r="AQ1738" s="21"/>
      <c r="AS1738" s="21"/>
      <c r="AT1738" s="21"/>
      <c r="BB1738" s="8"/>
    </row>
    <row r="1739" spans="1:54">
      <c r="A1739" s="8"/>
      <c r="AM1739" s="21"/>
      <c r="AN1739" s="21"/>
      <c r="AO1739" s="21"/>
      <c r="AP1739" s="21"/>
      <c r="AQ1739" s="21"/>
      <c r="AS1739" s="21"/>
      <c r="AT1739" s="21"/>
      <c r="BB1739" s="8"/>
    </row>
    <row r="1740" spans="1:54">
      <c r="A1740" s="8"/>
      <c r="AM1740" s="21"/>
      <c r="AN1740" s="21"/>
      <c r="AO1740" s="21"/>
      <c r="AP1740" s="21"/>
      <c r="AQ1740" s="21"/>
      <c r="AS1740" s="21"/>
      <c r="AT1740" s="21"/>
      <c r="BB1740" s="8"/>
    </row>
    <row r="1741" spans="1:54">
      <c r="A1741" s="8"/>
      <c r="AM1741" s="21"/>
      <c r="AN1741" s="21"/>
      <c r="AO1741" s="21"/>
      <c r="AP1741" s="21"/>
      <c r="AQ1741" s="21"/>
      <c r="AS1741" s="21"/>
      <c r="AT1741" s="21"/>
      <c r="BB1741" s="8"/>
    </row>
    <row r="1742" spans="1:54">
      <c r="A1742" s="8"/>
      <c r="AM1742" s="21"/>
      <c r="AN1742" s="21"/>
      <c r="AO1742" s="21"/>
      <c r="AP1742" s="21"/>
      <c r="AQ1742" s="21"/>
      <c r="AS1742" s="21"/>
      <c r="AT1742" s="21"/>
      <c r="BB1742" s="8"/>
    </row>
    <row r="1743" spans="1:54">
      <c r="A1743" s="8"/>
      <c r="AM1743" s="21"/>
      <c r="AN1743" s="21"/>
      <c r="AO1743" s="21"/>
      <c r="AP1743" s="21"/>
      <c r="AQ1743" s="21"/>
      <c r="AS1743" s="21"/>
      <c r="AT1743" s="21"/>
      <c r="BB1743" s="8"/>
    </row>
    <row r="1744" spans="1:54">
      <c r="A1744" s="8"/>
      <c r="AM1744" s="21"/>
      <c r="AN1744" s="21"/>
      <c r="AO1744" s="21"/>
      <c r="AP1744" s="21"/>
      <c r="AQ1744" s="21"/>
      <c r="AS1744" s="21"/>
      <c r="AT1744" s="21"/>
      <c r="BB1744" s="8"/>
    </row>
    <row r="1745" spans="1:54">
      <c r="A1745" s="8"/>
      <c r="AM1745" s="21"/>
      <c r="AN1745" s="21"/>
      <c r="AO1745" s="21"/>
      <c r="AP1745" s="21"/>
      <c r="AQ1745" s="21"/>
      <c r="AS1745" s="21"/>
      <c r="AT1745" s="21"/>
      <c r="BB1745" s="8"/>
    </row>
    <row r="1746" spans="1:54">
      <c r="A1746" s="8"/>
      <c r="AM1746" s="21"/>
      <c r="AN1746" s="21"/>
      <c r="AO1746" s="21"/>
      <c r="AP1746" s="21"/>
      <c r="AQ1746" s="21"/>
      <c r="AS1746" s="21"/>
      <c r="AT1746" s="21"/>
      <c r="BB1746" s="8"/>
    </row>
    <row r="1747" spans="1:54">
      <c r="A1747" s="8"/>
      <c r="AM1747" s="21"/>
      <c r="AN1747" s="21"/>
      <c r="AO1747" s="21"/>
      <c r="AP1747" s="21"/>
      <c r="AQ1747" s="21"/>
      <c r="AS1747" s="21"/>
      <c r="AT1747" s="21"/>
      <c r="BB1747" s="8"/>
    </row>
    <row r="1748" spans="1:54">
      <c r="A1748" s="8"/>
      <c r="AM1748" s="21"/>
      <c r="AN1748" s="21"/>
      <c r="AO1748" s="21"/>
      <c r="AP1748" s="21"/>
      <c r="AQ1748" s="21"/>
      <c r="AS1748" s="21"/>
      <c r="AT1748" s="21"/>
      <c r="BB1748" s="8"/>
    </row>
    <row r="1749" spans="1:54">
      <c r="A1749" s="8"/>
      <c r="AM1749" s="21"/>
      <c r="AN1749" s="21"/>
      <c r="AO1749" s="21"/>
      <c r="AP1749" s="21"/>
      <c r="AQ1749" s="21"/>
      <c r="AS1749" s="21"/>
      <c r="AT1749" s="21"/>
      <c r="BB1749" s="8"/>
    </row>
    <row r="1750" spans="1:54">
      <c r="A1750" s="8"/>
      <c r="AM1750" s="21"/>
      <c r="AN1750" s="21"/>
      <c r="AO1750" s="21"/>
      <c r="AP1750" s="21"/>
      <c r="AQ1750" s="21"/>
      <c r="AS1750" s="21"/>
      <c r="AT1750" s="21"/>
      <c r="BB1750" s="8"/>
    </row>
    <row r="1751" spans="1:54">
      <c r="A1751" s="8"/>
      <c r="AM1751" s="21"/>
      <c r="AN1751" s="21"/>
      <c r="AO1751" s="21"/>
      <c r="AP1751" s="21"/>
      <c r="AQ1751" s="21"/>
      <c r="AS1751" s="21"/>
      <c r="AT1751" s="21"/>
      <c r="BB1751" s="8"/>
    </row>
    <row r="1752" spans="1:54">
      <c r="A1752" s="8"/>
      <c r="AM1752" s="21"/>
      <c r="AN1752" s="21"/>
      <c r="AO1752" s="21"/>
      <c r="AP1752" s="21"/>
      <c r="AQ1752" s="21"/>
      <c r="AS1752" s="21"/>
      <c r="AT1752" s="21"/>
      <c r="BB1752" s="8"/>
    </row>
    <row r="1753" spans="1:54">
      <c r="A1753" s="8"/>
      <c r="AM1753" s="21"/>
      <c r="AN1753" s="21"/>
      <c r="AO1753" s="21"/>
      <c r="AP1753" s="21"/>
      <c r="AQ1753" s="21"/>
      <c r="AS1753" s="21"/>
      <c r="AT1753" s="21"/>
      <c r="BB1753" s="8"/>
    </row>
    <row r="1754" spans="1:54">
      <c r="A1754" s="8"/>
      <c r="AM1754" s="21"/>
      <c r="AN1754" s="21"/>
      <c r="AO1754" s="21"/>
      <c r="AP1754" s="21"/>
      <c r="AQ1754" s="21"/>
      <c r="AS1754" s="21"/>
      <c r="AT1754" s="21"/>
      <c r="BB1754" s="8"/>
    </row>
    <row r="1755" spans="1:54">
      <c r="A1755" s="8"/>
      <c r="AM1755" s="21"/>
      <c r="AN1755" s="21"/>
      <c r="AO1755" s="21"/>
      <c r="AP1755" s="21"/>
      <c r="AQ1755" s="21"/>
      <c r="AS1755" s="21"/>
      <c r="AT1755" s="21"/>
      <c r="BB1755" s="8"/>
    </row>
    <row r="1756" spans="1:54">
      <c r="A1756" s="8"/>
      <c r="AM1756" s="21"/>
      <c r="AN1756" s="21"/>
      <c r="AO1756" s="21"/>
      <c r="AP1756" s="21"/>
      <c r="AQ1756" s="21"/>
      <c r="AS1756" s="21"/>
      <c r="AT1756" s="21"/>
      <c r="BB1756" s="8"/>
    </row>
    <row r="1757" spans="1:54">
      <c r="A1757" s="8"/>
      <c r="AM1757" s="21"/>
      <c r="AN1757" s="21"/>
      <c r="AO1757" s="21"/>
      <c r="AP1757" s="21"/>
      <c r="AQ1757" s="21"/>
      <c r="AS1757" s="21"/>
      <c r="AT1757" s="21"/>
      <c r="BB1757" s="8"/>
    </row>
    <row r="1758" spans="1:54">
      <c r="A1758" s="8"/>
      <c r="AM1758" s="21"/>
      <c r="AN1758" s="21"/>
      <c r="AO1758" s="21"/>
      <c r="AP1758" s="21"/>
      <c r="AQ1758" s="21"/>
      <c r="AS1758" s="21"/>
      <c r="AT1758" s="21"/>
      <c r="BB1758" s="8"/>
    </row>
    <row r="1759" spans="1:54">
      <c r="A1759" s="8"/>
      <c r="AM1759" s="21"/>
      <c r="AN1759" s="21"/>
      <c r="AO1759" s="21"/>
      <c r="AP1759" s="21"/>
      <c r="AQ1759" s="21"/>
      <c r="AS1759" s="21"/>
      <c r="AT1759" s="21"/>
      <c r="BB1759" s="8"/>
    </row>
    <row r="1760" spans="1:54">
      <c r="A1760" s="8"/>
      <c r="AM1760" s="21"/>
      <c r="AN1760" s="21"/>
      <c r="AO1760" s="21"/>
      <c r="AP1760" s="21"/>
      <c r="AQ1760" s="21"/>
      <c r="AS1760" s="21"/>
      <c r="AT1760" s="21"/>
      <c r="BB1760" s="8"/>
    </row>
    <row r="1761" spans="1:54">
      <c r="A1761" s="8"/>
      <c r="AM1761" s="21"/>
      <c r="AN1761" s="21"/>
      <c r="AO1761" s="21"/>
      <c r="AP1761" s="21"/>
      <c r="AQ1761" s="21"/>
      <c r="AS1761" s="21"/>
      <c r="AT1761" s="21"/>
      <c r="BB1761" s="8"/>
    </row>
    <row r="1762" spans="1:54">
      <c r="A1762" s="8"/>
      <c r="AM1762" s="21"/>
      <c r="AN1762" s="21"/>
      <c r="AO1762" s="21"/>
      <c r="AP1762" s="21"/>
      <c r="AQ1762" s="21"/>
      <c r="AS1762" s="21"/>
      <c r="AT1762" s="21"/>
      <c r="BB1762" s="8"/>
    </row>
    <row r="1763" spans="1:54">
      <c r="A1763" s="8"/>
      <c r="AM1763" s="21"/>
      <c r="AN1763" s="21"/>
      <c r="AO1763" s="21"/>
      <c r="AP1763" s="21"/>
      <c r="AQ1763" s="21"/>
      <c r="AS1763" s="21"/>
      <c r="AT1763" s="21"/>
      <c r="BB1763" s="8"/>
    </row>
    <row r="1764" spans="1:54">
      <c r="A1764" s="8"/>
      <c r="AM1764" s="21"/>
      <c r="AN1764" s="21"/>
      <c r="AO1764" s="21"/>
      <c r="AP1764" s="21"/>
      <c r="AQ1764" s="21"/>
      <c r="AS1764" s="21"/>
      <c r="AT1764" s="21"/>
      <c r="BB1764" s="8"/>
    </row>
    <row r="1765" spans="1:54">
      <c r="A1765" s="8"/>
      <c r="AM1765" s="21"/>
      <c r="AN1765" s="21"/>
      <c r="AO1765" s="21"/>
      <c r="AP1765" s="21"/>
      <c r="AQ1765" s="21"/>
      <c r="AS1765" s="21"/>
      <c r="AT1765" s="21"/>
      <c r="BB1765" s="8"/>
    </row>
    <row r="1766" spans="1:54">
      <c r="A1766" s="8"/>
      <c r="AM1766" s="21"/>
      <c r="AN1766" s="21"/>
      <c r="AO1766" s="21"/>
      <c r="AP1766" s="21"/>
      <c r="AQ1766" s="21"/>
      <c r="AS1766" s="21"/>
      <c r="AT1766" s="21"/>
      <c r="BB1766" s="8"/>
    </row>
    <row r="1767" spans="1:54">
      <c r="A1767" s="8"/>
      <c r="AM1767" s="21"/>
      <c r="AN1767" s="21"/>
      <c r="AO1767" s="21"/>
      <c r="AP1767" s="21"/>
      <c r="AQ1767" s="21"/>
      <c r="AS1767" s="21"/>
      <c r="AT1767" s="21"/>
      <c r="BB1767" s="8"/>
    </row>
    <row r="1768" spans="1:54">
      <c r="A1768" s="8"/>
      <c r="AM1768" s="21"/>
      <c r="AN1768" s="21"/>
      <c r="AO1768" s="21"/>
      <c r="AP1768" s="21"/>
      <c r="AQ1768" s="21"/>
      <c r="AS1768" s="21"/>
      <c r="AT1768" s="21"/>
      <c r="BB1768" s="8"/>
    </row>
    <row r="1769" spans="1:54">
      <c r="A1769" s="8"/>
      <c r="AM1769" s="21"/>
      <c r="AN1769" s="21"/>
      <c r="AO1769" s="21"/>
      <c r="AP1769" s="21"/>
      <c r="AQ1769" s="21"/>
      <c r="AS1769" s="21"/>
      <c r="AT1769" s="21"/>
      <c r="BB1769" s="8"/>
    </row>
    <row r="1770" spans="1:54">
      <c r="A1770" s="8"/>
      <c r="AM1770" s="21"/>
      <c r="AN1770" s="21"/>
      <c r="AO1770" s="21"/>
      <c r="AP1770" s="21"/>
      <c r="AQ1770" s="21"/>
      <c r="AS1770" s="21"/>
      <c r="AT1770" s="21"/>
      <c r="BB1770" s="8"/>
    </row>
    <row r="1771" spans="1:54">
      <c r="A1771" s="8"/>
      <c r="AM1771" s="21"/>
      <c r="AN1771" s="21"/>
      <c r="AO1771" s="21"/>
      <c r="AP1771" s="21"/>
      <c r="AQ1771" s="21"/>
      <c r="AS1771" s="21"/>
      <c r="AT1771" s="21"/>
      <c r="BB1771" s="8"/>
    </row>
    <row r="1772" spans="1:54">
      <c r="A1772" s="8"/>
      <c r="AM1772" s="21"/>
      <c r="AN1772" s="21"/>
      <c r="AO1772" s="21"/>
      <c r="AP1772" s="21"/>
      <c r="AQ1772" s="21"/>
      <c r="AS1772" s="21"/>
      <c r="AT1772" s="21"/>
      <c r="BB1772" s="8"/>
    </row>
    <row r="1773" spans="1:54">
      <c r="A1773" s="8"/>
      <c r="AM1773" s="21"/>
      <c r="AN1773" s="21"/>
      <c r="AO1773" s="21"/>
      <c r="AP1773" s="21"/>
      <c r="AQ1773" s="21"/>
      <c r="AS1773" s="21"/>
      <c r="AT1773" s="21"/>
      <c r="BB1773" s="8"/>
    </row>
    <row r="1774" spans="1:54">
      <c r="A1774" s="8"/>
      <c r="AM1774" s="21"/>
      <c r="AN1774" s="21"/>
      <c r="AO1774" s="21"/>
      <c r="AP1774" s="21"/>
      <c r="AQ1774" s="21"/>
      <c r="AS1774" s="21"/>
      <c r="AT1774" s="21"/>
      <c r="BB1774" s="8"/>
    </row>
    <row r="1775" spans="1:54">
      <c r="A1775" s="8"/>
      <c r="AM1775" s="21"/>
      <c r="AN1775" s="21"/>
      <c r="AO1775" s="21"/>
      <c r="AP1775" s="21"/>
      <c r="AQ1775" s="21"/>
      <c r="AS1775" s="21"/>
      <c r="AT1775" s="21"/>
      <c r="BB1775" s="8"/>
    </row>
    <row r="1776" spans="1:54">
      <c r="A1776" s="8"/>
      <c r="AM1776" s="21"/>
      <c r="AN1776" s="21"/>
      <c r="AO1776" s="21"/>
      <c r="AP1776" s="21"/>
      <c r="AQ1776" s="21"/>
      <c r="AS1776" s="21"/>
      <c r="AT1776" s="21"/>
      <c r="BB1776" s="8"/>
    </row>
    <row r="1777" spans="1:54">
      <c r="A1777" s="8"/>
      <c r="AM1777" s="21"/>
      <c r="AN1777" s="21"/>
      <c r="AO1777" s="21"/>
      <c r="AP1777" s="21"/>
      <c r="AQ1777" s="21"/>
      <c r="AS1777" s="21"/>
      <c r="AT1777" s="21"/>
      <c r="BB1777" s="8"/>
    </row>
    <row r="1778" spans="1:54">
      <c r="A1778" s="8"/>
      <c r="AM1778" s="21"/>
      <c r="AN1778" s="21"/>
      <c r="AO1778" s="21"/>
      <c r="AP1778" s="21"/>
      <c r="AQ1778" s="21"/>
      <c r="AS1778" s="21"/>
      <c r="AT1778" s="21"/>
      <c r="BB1778" s="8"/>
    </row>
    <row r="1779" spans="1:54">
      <c r="A1779" s="8"/>
      <c r="AM1779" s="21"/>
      <c r="AN1779" s="21"/>
      <c r="AO1779" s="21"/>
      <c r="AP1779" s="21"/>
      <c r="AQ1779" s="21"/>
      <c r="AS1779" s="21"/>
      <c r="AT1779" s="21"/>
      <c r="BB1779" s="8"/>
    </row>
    <row r="1780" spans="1:54">
      <c r="A1780" s="8"/>
      <c r="AM1780" s="21"/>
      <c r="AN1780" s="21"/>
      <c r="AO1780" s="21"/>
      <c r="AP1780" s="21"/>
      <c r="AQ1780" s="21"/>
      <c r="AS1780" s="21"/>
      <c r="AT1780" s="21"/>
      <c r="BB1780" s="8"/>
    </row>
    <row r="1781" spans="1:54">
      <c r="A1781" s="8"/>
      <c r="AM1781" s="21"/>
      <c r="AN1781" s="21"/>
      <c r="AO1781" s="21"/>
      <c r="AP1781" s="21"/>
      <c r="AQ1781" s="21"/>
      <c r="AS1781" s="21"/>
      <c r="AT1781" s="21"/>
      <c r="BB1781" s="8"/>
    </row>
    <row r="1782" spans="1:54">
      <c r="A1782" s="8"/>
      <c r="AM1782" s="21"/>
      <c r="AN1782" s="21"/>
      <c r="AO1782" s="21"/>
      <c r="AP1782" s="21"/>
      <c r="AQ1782" s="21"/>
      <c r="AS1782" s="21"/>
      <c r="AT1782" s="21"/>
      <c r="BB1782" s="8"/>
    </row>
    <row r="1783" spans="1:54">
      <c r="A1783" s="8"/>
      <c r="AM1783" s="21"/>
      <c r="AN1783" s="21"/>
      <c r="AO1783" s="21"/>
      <c r="AP1783" s="21"/>
      <c r="AQ1783" s="21"/>
      <c r="AS1783" s="21"/>
      <c r="AT1783" s="21"/>
      <c r="BB1783" s="8"/>
    </row>
    <row r="1784" spans="1:54">
      <c r="A1784" s="8"/>
      <c r="AM1784" s="21"/>
      <c r="AN1784" s="21"/>
      <c r="AO1784" s="21"/>
      <c r="AP1784" s="21"/>
      <c r="AQ1784" s="21"/>
      <c r="AS1784" s="21"/>
      <c r="AT1784" s="21"/>
      <c r="BB1784" s="8"/>
    </row>
    <row r="1785" spans="1:54">
      <c r="A1785" s="8"/>
      <c r="AM1785" s="21"/>
      <c r="AN1785" s="21"/>
      <c r="AO1785" s="21"/>
      <c r="AP1785" s="21"/>
      <c r="AQ1785" s="21"/>
      <c r="AS1785" s="21"/>
      <c r="AT1785" s="21"/>
      <c r="BB1785" s="8"/>
    </row>
    <row r="1786" spans="1:54">
      <c r="A1786" s="8"/>
      <c r="AM1786" s="21"/>
      <c r="AN1786" s="21"/>
      <c r="AO1786" s="21"/>
      <c r="AP1786" s="21"/>
      <c r="AQ1786" s="21"/>
      <c r="AS1786" s="21"/>
      <c r="AT1786" s="21"/>
      <c r="BB1786" s="8"/>
    </row>
    <row r="1787" spans="1:54">
      <c r="A1787" s="8"/>
      <c r="AM1787" s="21"/>
      <c r="AN1787" s="21"/>
      <c r="AO1787" s="21"/>
      <c r="AP1787" s="21"/>
      <c r="AQ1787" s="21"/>
      <c r="AS1787" s="21"/>
      <c r="AT1787" s="21"/>
      <c r="BB1787" s="8"/>
    </row>
    <row r="1788" spans="1:54">
      <c r="A1788" s="8"/>
      <c r="AM1788" s="21"/>
      <c r="AN1788" s="21"/>
      <c r="AO1788" s="21"/>
      <c r="AP1788" s="21"/>
      <c r="AQ1788" s="21"/>
      <c r="AS1788" s="21"/>
      <c r="AT1788" s="21"/>
      <c r="BB1788" s="8"/>
    </row>
    <row r="1789" spans="1:54">
      <c r="A1789" s="8"/>
      <c r="AM1789" s="21"/>
      <c r="AN1789" s="21"/>
      <c r="AO1789" s="21"/>
      <c r="AP1789" s="21"/>
      <c r="AQ1789" s="21"/>
      <c r="AS1789" s="21"/>
      <c r="AT1789" s="21"/>
      <c r="BB1789" s="8"/>
    </row>
    <row r="1790" spans="1:54">
      <c r="A1790" s="8"/>
      <c r="AM1790" s="21"/>
      <c r="AN1790" s="21"/>
      <c r="AO1790" s="21"/>
      <c r="AP1790" s="21"/>
      <c r="AQ1790" s="21"/>
      <c r="AS1790" s="21"/>
      <c r="AT1790" s="21"/>
      <c r="BB1790" s="8"/>
    </row>
    <row r="1791" spans="1:54">
      <c r="A1791" s="8"/>
      <c r="AM1791" s="21"/>
      <c r="AN1791" s="21"/>
      <c r="AO1791" s="21"/>
      <c r="AP1791" s="21"/>
      <c r="AQ1791" s="21"/>
      <c r="AS1791" s="21"/>
      <c r="AT1791" s="21"/>
      <c r="BB1791" s="8"/>
    </row>
    <row r="1792" spans="1:54">
      <c r="A1792" s="8"/>
      <c r="AM1792" s="21"/>
      <c r="AN1792" s="21"/>
      <c r="AO1792" s="21"/>
      <c r="AP1792" s="21"/>
      <c r="AQ1792" s="21"/>
      <c r="AS1792" s="21"/>
      <c r="AT1792" s="21"/>
      <c r="BB1792" s="8"/>
    </row>
    <row r="1793" spans="1:54">
      <c r="A1793" s="8"/>
      <c r="AM1793" s="21"/>
      <c r="AN1793" s="21"/>
      <c r="AO1793" s="21"/>
      <c r="AP1793" s="21"/>
      <c r="AQ1793" s="21"/>
      <c r="AS1793" s="21"/>
      <c r="AT1793" s="21"/>
      <c r="BB1793" s="8"/>
    </row>
    <row r="1794" spans="1:54">
      <c r="A1794" s="8"/>
      <c r="AM1794" s="21"/>
      <c r="AN1794" s="21"/>
      <c r="AO1794" s="21"/>
      <c r="AP1794" s="21"/>
      <c r="AQ1794" s="21"/>
      <c r="AS1794" s="21"/>
      <c r="AT1794" s="21"/>
      <c r="BB1794" s="8"/>
    </row>
    <row r="1795" spans="1:54">
      <c r="A1795" s="8"/>
      <c r="AM1795" s="21"/>
      <c r="AN1795" s="21"/>
      <c r="AO1795" s="21"/>
      <c r="AP1795" s="21"/>
      <c r="AQ1795" s="21"/>
      <c r="AS1795" s="21"/>
      <c r="AT1795" s="21"/>
      <c r="BB1795" s="8"/>
    </row>
    <row r="1796" spans="1:54">
      <c r="A1796" s="8"/>
      <c r="AM1796" s="21"/>
      <c r="AN1796" s="21"/>
      <c r="AO1796" s="21"/>
      <c r="AP1796" s="21"/>
      <c r="AQ1796" s="21"/>
      <c r="AS1796" s="21"/>
      <c r="AT1796" s="21"/>
      <c r="BB1796" s="8"/>
    </row>
    <row r="1797" spans="1:54">
      <c r="A1797" s="8"/>
      <c r="AM1797" s="21"/>
      <c r="AN1797" s="21"/>
      <c r="AO1797" s="21"/>
      <c r="AP1797" s="21"/>
      <c r="AQ1797" s="21"/>
      <c r="AS1797" s="21"/>
      <c r="AT1797" s="21"/>
      <c r="BB1797" s="8"/>
    </row>
    <row r="1798" spans="1:54">
      <c r="A1798" s="8"/>
      <c r="AM1798" s="21"/>
      <c r="AN1798" s="21"/>
      <c r="AO1798" s="21"/>
      <c r="AP1798" s="21"/>
      <c r="AQ1798" s="21"/>
      <c r="AS1798" s="21"/>
      <c r="AT1798" s="21"/>
      <c r="BB1798" s="8"/>
    </row>
    <row r="1799" spans="1:54">
      <c r="A1799" s="8"/>
      <c r="AM1799" s="21"/>
      <c r="AN1799" s="21"/>
      <c r="AO1799" s="21"/>
      <c r="AP1799" s="21"/>
      <c r="AQ1799" s="21"/>
      <c r="AS1799" s="21"/>
      <c r="AT1799" s="21"/>
      <c r="BB1799" s="8"/>
    </row>
    <row r="1800" spans="1:54">
      <c r="A1800" s="8"/>
      <c r="AM1800" s="21"/>
      <c r="AN1800" s="21"/>
      <c r="AO1800" s="21"/>
      <c r="AP1800" s="21"/>
      <c r="AQ1800" s="21"/>
      <c r="AS1800" s="21"/>
      <c r="AT1800" s="21"/>
      <c r="BB1800" s="8"/>
    </row>
    <row r="1801" spans="1:54">
      <c r="A1801" s="8"/>
      <c r="AM1801" s="21"/>
      <c r="AN1801" s="21"/>
      <c r="AO1801" s="21"/>
      <c r="AP1801" s="21"/>
      <c r="AQ1801" s="21"/>
      <c r="AS1801" s="21"/>
      <c r="AT1801" s="21"/>
      <c r="BB1801" s="8"/>
    </row>
    <row r="1802" spans="1:54">
      <c r="A1802" s="8"/>
      <c r="AM1802" s="21"/>
      <c r="AN1802" s="21"/>
      <c r="AO1802" s="21"/>
      <c r="AP1802" s="21"/>
      <c r="AQ1802" s="21"/>
      <c r="AS1802" s="21"/>
      <c r="AT1802" s="21"/>
      <c r="BB1802" s="8"/>
    </row>
    <row r="1803" spans="1:54">
      <c r="A1803" s="8"/>
      <c r="AM1803" s="21"/>
      <c r="AN1803" s="21"/>
      <c r="AO1803" s="21"/>
      <c r="AP1803" s="21"/>
      <c r="AQ1803" s="21"/>
      <c r="AS1803" s="21"/>
      <c r="AT1803" s="21"/>
      <c r="BB1803" s="8"/>
    </row>
    <row r="1804" spans="1:54">
      <c r="A1804" s="8"/>
      <c r="AM1804" s="21"/>
      <c r="AN1804" s="21"/>
      <c r="AO1804" s="21"/>
      <c r="AP1804" s="21"/>
      <c r="AQ1804" s="21"/>
      <c r="AS1804" s="21"/>
      <c r="AT1804" s="21"/>
      <c r="BB1804" s="8"/>
    </row>
    <row r="1805" spans="1:54">
      <c r="A1805" s="8"/>
      <c r="AM1805" s="21"/>
      <c r="AN1805" s="21"/>
      <c r="AO1805" s="21"/>
      <c r="AP1805" s="21"/>
      <c r="AQ1805" s="21"/>
      <c r="AS1805" s="21"/>
      <c r="AT1805" s="21"/>
      <c r="BB1805" s="8"/>
    </row>
    <row r="1806" spans="1:54">
      <c r="A1806" s="8"/>
      <c r="AM1806" s="21"/>
      <c r="AN1806" s="21"/>
      <c r="AO1806" s="21"/>
      <c r="AP1806" s="21"/>
      <c r="AQ1806" s="21"/>
      <c r="AS1806" s="21"/>
      <c r="AT1806" s="21"/>
      <c r="BB1806" s="8"/>
    </row>
    <row r="1807" spans="1:54">
      <c r="A1807" s="8"/>
      <c r="AM1807" s="21"/>
      <c r="AN1807" s="21"/>
      <c r="AO1807" s="21"/>
      <c r="AP1807" s="21"/>
      <c r="AQ1807" s="21"/>
      <c r="AS1807" s="21"/>
      <c r="AT1807" s="21"/>
      <c r="BB1807" s="8"/>
    </row>
    <row r="1808" spans="1:54">
      <c r="A1808" s="8"/>
      <c r="AM1808" s="21"/>
      <c r="AN1808" s="21"/>
      <c r="AO1808" s="21"/>
      <c r="AP1808" s="21"/>
      <c r="AQ1808" s="21"/>
      <c r="AS1808" s="21"/>
      <c r="AT1808" s="21"/>
      <c r="BB1808" s="8"/>
    </row>
    <row r="1809" spans="1:54">
      <c r="A1809" s="8"/>
      <c r="AM1809" s="21"/>
      <c r="AN1809" s="21"/>
      <c r="AO1809" s="21"/>
      <c r="AP1809" s="21"/>
      <c r="AQ1809" s="21"/>
      <c r="AS1809" s="21"/>
      <c r="AT1809" s="21"/>
      <c r="BB1809" s="8"/>
    </row>
    <row r="1810" spans="1:54">
      <c r="A1810" s="8"/>
      <c r="AM1810" s="21"/>
      <c r="AN1810" s="21"/>
      <c r="AO1810" s="21"/>
      <c r="AP1810" s="21"/>
      <c r="AQ1810" s="21"/>
      <c r="AS1810" s="21"/>
      <c r="AT1810" s="21"/>
      <c r="BB1810" s="8"/>
    </row>
    <row r="1811" spans="1:54">
      <c r="A1811" s="8"/>
      <c r="AM1811" s="21"/>
      <c r="AN1811" s="21"/>
      <c r="AO1811" s="21"/>
      <c r="AP1811" s="21"/>
      <c r="AQ1811" s="21"/>
      <c r="AS1811" s="21"/>
      <c r="AT1811" s="21"/>
      <c r="BB1811" s="8"/>
    </row>
    <row r="1812" spans="1:54">
      <c r="A1812" s="8"/>
      <c r="AM1812" s="21"/>
      <c r="AN1812" s="21"/>
      <c r="AO1812" s="21"/>
      <c r="AP1812" s="21"/>
      <c r="AQ1812" s="21"/>
      <c r="AS1812" s="21"/>
      <c r="AT1812" s="21"/>
      <c r="BB1812" s="8"/>
    </row>
    <row r="1813" spans="1:54">
      <c r="A1813" s="8"/>
      <c r="AM1813" s="21"/>
      <c r="AN1813" s="21"/>
      <c r="AO1813" s="21"/>
      <c r="AP1813" s="21"/>
      <c r="AQ1813" s="21"/>
      <c r="AS1813" s="21"/>
      <c r="AT1813" s="21"/>
      <c r="BB1813" s="8"/>
    </row>
    <row r="1814" spans="1:54">
      <c r="A1814" s="8"/>
      <c r="AM1814" s="21"/>
      <c r="AN1814" s="21"/>
      <c r="AO1814" s="21"/>
      <c r="AP1814" s="21"/>
      <c r="AQ1814" s="21"/>
      <c r="AS1814" s="21"/>
      <c r="AT1814" s="21"/>
      <c r="BB1814" s="8"/>
    </row>
    <row r="1815" spans="1:54">
      <c r="A1815" s="8"/>
      <c r="AM1815" s="21"/>
      <c r="AN1815" s="21"/>
      <c r="AO1815" s="21"/>
      <c r="AP1815" s="21"/>
      <c r="AQ1815" s="21"/>
      <c r="AS1815" s="21"/>
      <c r="AT1815" s="21"/>
      <c r="BB1815" s="8"/>
    </row>
    <row r="1816" spans="1:54">
      <c r="A1816" s="8"/>
      <c r="AM1816" s="21"/>
      <c r="AN1816" s="21"/>
      <c r="AO1816" s="21"/>
      <c r="AP1816" s="21"/>
      <c r="AQ1816" s="21"/>
      <c r="AS1816" s="21"/>
      <c r="AT1816" s="21"/>
      <c r="BB1816" s="8"/>
    </row>
    <row r="1817" spans="1:54">
      <c r="A1817" s="8"/>
      <c r="AM1817" s="21"/>
      <c r="AN1817" s="21"/>
      <c r="AO1817" s="21"/>
      <c r="AP1817" s="21"/>
      <c r="AQ1817" s="21"/>
      <c r="AS1817" s="21"/>
      <c r="AT1817" s="21"/>
      <c r="BB1817" s="8"/>
    </row>
    <row r="1818" spans="1:54">
      <c r="A1818" s="8"/>
      <c r="AM1818" s="21"/>
      <c r="AN1818" s="21"/>
      <c r="AO1818" s="21"/>
      <c r="AP1818" s="21"/>
      <c r="AQ1818" s="21"/>
      <c r="AS1818" s="21"/>
      <c r="AT1818" s="21"/>
      <c r="BB1818" s="8"/>
    </row>
    <row r="1819" spans="1:54">
      <c r="A1819" s="8"/>
      <c r="AM1819" s="21"/>
      <c r="AN1819" s="21"/>
      <c r="AO1819" s="21"/>
      <c r="AP1819" s="21"/>
      <c r="AQ1819" s="21"/>
      <c r="AS1819" s="21"/>
      <c r="AT1819" s="21"/>
      <c r="BB1819" s="8"/>
    </row>
    <row r="1820" spans="1:54">
      <c r="A1820" s="8"/>
      <c r="AM1820" s="21"/>
      <c r="AN1820" s="21"/>
      <c r="AO1820" s="21"/>
      <c r="AP1820" s="21"/>
      <c r="AQ1820" s="21"/>
      <c r="AS1820" s="21"/>
      <c r="AT1820" s="21"/>
      <c r="BB1820" s="8"/>
    </row>
    <row r="1821" spans="1:54">
      <c r="A1821" s="8"/>
      <c r="AM1821" s="21"/>
      <c r="AN1821" s="21"/>
      <c r="AO1821" s="21"/>
      <c r="AP1821" s="21"/>
      <c r="AQ1821" s="21"/>
      <c r="AS1821" s="21"/>
      <c r="AT1821" s="21"/>
      <c r="BB1821" s="8"/>
    </row>
    <row r="1822" spans="1:54">
      <c r="A1822" s="8"/>
      <c r="AM1822" s="21"/>
      <c r="AN1822" s="21"/>
      <c r="AO1822" s="21"/>
      <c r="AP1822" s="21"/>
      <c r="AQ1822" s="21"/>
      <c r="AS1822" s="21"/>
      <c r="AT1822" s="21"/>
      <c r="BB1822" s="8"/>
    </row>
    <row r="1823" spans="1:54">
      <c r="A1823" s="8"/>
      <c r="AM1823" s="21"/>
      <c r="AN1823" s="21"/>
      <c r="AO1823" s="21"/>
      <c r="AP1823" s="21"/>
      <c r="AQ1823" s="21"/>
      <c r="AS1823" s="21"/>
      <c r="AT1823" s="21"/>
      <c r="BB1823" s="8"/>
    </row>
    <row r="1824" spans="1:54">
      <c r="A1824" s="8"/>
      <c r="AM1824" s="21"/>
      <c r="AN1824" s="21"/>
      <c r="AO1824" s="21"/>
      <c r="AP1824" s="21"/>
      <c r="AQ1824" s="21"/>
      <c r="AS1824" s="21"/>
      <c r="AT1824" s="21"/>
      <c r="BB1824" s="8"/>
    </row>
    <row r="1825" spans="1:54">
      <c r="A1825" s="8"/>
      <c r="AM1825" s="21"/>
      <c r="AN1825" s="21"/>
      <c r="AO1825" s="21"/>
      <c r="AP1825" s="21"/>
      <c r="AQ1825" s="21"/>
      <c r="AS1825" s="21"/>
      <c r="AT1825" s="21"/>
      <c r="BB1825" s="8"/>
    </row>
    <row r="1826" spans="1:54">
      <c r="A1826" s="8"/>
      <c r="AM1826" s="21"/>
      <c r="AN1826" s="21"/>
      <c r="AO1826" s="21"/>
      <c r="AP1826" s="21"/>
      <c r="AQ1826" s="21"/>
      <c r="AS1826" s="21"/>
      <c r="AT1826" s="21"/>
      <c r="BB1826" s="8"/>
    </row>
    <row r="1827" spans="1:54">
      <c r="A1827" s="8"/>
      <c r="AM1827" s="21"/>
      <c r="AN1827" s="21"/>
      <c r="AO1827" s="21"/>
      <c r="AP1827" s="21"/>
      <c r="AQ1827" s="21"/>
      <c r="AS1827" s="21"/>
      <c r="AT1827" s="21"/>
      <c r="BB1827" s="8"/>
    </row>
    <row r="1828" spans="1:54">
      <c r="A1828" s="8"/>
      <c r="AM1828" s="21"/>
      <c r="AN1828" s="21"/>
      <c r="AO1828" s="21"/>
      <c r="AP1828" s="21"/>
      <c r="AQ1828" s="21"/>
      <c r="AS1828" s="21"/>
      <c r="AT1828" s="21"/>
      <c r="BB1828" s="8"/>
    </row>
    <row r="1829" spans="1:54">
      <c r="A1829" s="8"/>
      <c r="AM1829" s="21"/>
      <c r="AN1829" s="21"/>
      <c r="AO1829" s="21"/>
      <c r="AP1829" s="21"/>
      <c r="AQ1829" s="21"/>
      <c r="AS1829" s="21"/>
      <c r="AT1829" s="21"/>
      <c r="BB1829" s="8"/>
    </row>
    <row r="1830" spans="1:54">
      <c r="A1830" s="8"/>
      <c r="AM1830" s="21"/>
      <c r="AN1830" s="21"/>
      <c r="AO1830" s="21"/>
      <c r="AP1830" s="21"/>
      <c r="AQ1830" s="21"/>
      <c r="AS1830" s="21"/>
      <c r="AT1830" s="21"/>
      <c r="BB1830" s="8"/>
    </row>
    <row r="1831" spans="1:54">
      <c r="A1831" s="8"/>
      <c r="AM1831" s="21"/>
      <c r="AN1831" s="21"/>
      <c r="AO1831" s="21"/>
      <c r="AP1831" s="21"/>
      <c r="AQ1831" s="21"/>
      <c r="AS1831" s="21"/>
      <c r="AT1831" s="21"/>
      <c r="BB1831" s="8"/>
    </row>
    <row r="1832" spans="1:54">
      <c r="A1832" s="8"/>
      <c r="AM1832" s="21"/>
      <c r="AN1832" s="21"/>
      <c r="AO1832" s="21"/>
      <c r="AP1832" s="21"/>
      <c r="AQ1832" s="21"/>
      <c r="AS1832" s="21"/>
      <c r="AT1832" s="21"/>
      <c r="BB1832" s="8"/>
    </row>
    <row r="1833" spans="1:54">
      <c r="A1833" s="8"/>
      <c r="AM1833" s="21"/>
      <c r="AN1833" s="21"/>
      <c r="AO1833" s="21"/>
      <c r="AP1833" s="21"/>
      <c r="AQ1833" s="21"/>
      <c r="AS1833" s="21"/>
      <c r="AT1833" s="21"/>
      <c r="BB1833" s="8"/>
    </row>
    <row r="1834" spans="1:54">
      <c r="A1834" s="8"/>
      <c r="AM1834" s="21"/>
      <c r="AN1834" s="21"/>
      <c r="AO1834" s="21"/>
      <c r="AP1834" s="21"/>
      <c r="AQ1834" s="21"/>
      <c r="AS1834" s="21"/>
      <c r="AT1834" s="21"/>
      <c r="BB1834" s="8"/>
    </row>
    <row r="1835" spans="1:54">
      <c r="A1835" s="8"/>
      <c r="AM1835" s="21"/>
      <c r="AN1835" s="21"/>
      <c r="AO1835" s="21"/>
      <c r="AP1835" s="21"/>
      <c r="AQ1835" s="21"/>
      <c r="AS1835" s="21"/>
      <c r="AT1835" s="21"/>
      <c r="BB1835" s="8"/>
    </row>
    <row r="1836" spans="1:54">
      <c r="A1836" s="8"/>
      <c r="AM1836" s="21"/>
      <c r="AN1836" s="21"/>
      <c r="AO1836" s="21"/>
      <c r="AP1836" s="21"/>
      <c r="AQ1836" s="21"/>
      <c r="AS1836" s="21"/>
      <c r="AT1836" s="21"/>
      <c r="BB1836" s="8"/>
    </row>
    <row r="1837" spans="1:54">
      <c r="A1837" s="8"/>
      <c r="AM1837" s="21"/>
      <c r="AN1837" s="21"/>
      <c r="AO1837" s="21"/>
      <c r="AP1837" s="21"/>
      <c r="AQ1837" s="21"/>
      <c r="AS1837" s="21"/>
      <c r="AT1837" s="21"/>
      <c r="BB1837" s="8"/>
    </row>
    <row r="1838" spans="1:54">
      <c r="A1838" s="8"/>
      <c r="AM1838" s="21"/>
      <c r="AN1838" s="21"/>
      <c r="AO1838" s="21"/>
      <c r="AP1838" s="21"/>
      <c r="AQ1838" s="21"/>
      <c r="AS1838" s="21"/>
      <c r="AT1838" s="21"/>
      <c r="BB1838" s="8"/>
    </row>
    <row r="1839" spans="1:54">
      <c r="A1839" s="8"/>
      <c r="AM1839" s="21"/>
      <c r="AN1839" s="21"/>
      <c r="AO1839" s="21"/>
      <c r="AP1839" s="21"/>
      <c r="AQ1839" s="21"/>
      <c r="AS1839" s="21"/>
      <c r="AT1839" s="21"/>
      <c r="BB1839" s="8"/>
    </row>
    <row r="1840" spans="1:54">
      <c r="A1840" s="8"/>
      <c r="AM1840" s="21"/>
      <c r="AN1840" s="21"/>
      <c r="AO1840" s="21"/>
      <c r="AP1840" s="21"/>
      <c r="AQ1840" s="21"/>
      <c r="AS1840" s="21"/>
      <c r="AT1840" s="21"/>
      <c r="BB1840" s="8"/>
    </row>
    <row r="1841" spans="1:54">
      <c r="A1841" s="8"/>
      <c r="AM1841" s="21"/>
      <c r="AN1841" s="21"/>
      <c r="AO1841" s="21"/>
      <c r="AP1841" s="21"/>
      <c r="AQ1841" s="21"/>
      <c r="AS1841" s="21"/>
      <c r="AT1841" s="21"/>
      <c r="BB1841" s="8"/>
    </row>
    <row r="1842" spans="1:54">
      <c r="A1842" s="8"/>
      <c r="AM1842" s="21"/>
      <c r="AN1842" s="21"/>
      <c r="AO1842" s="21"/>
      <c r="AP1842" s="21"/>
      <c r="AQ1842" s="21"/>
      <c r="AS1842" s="21"/>
      <c r="AT1842" s="21"/>
      <c r="BB1842" s="8"/>
    </row>
    <row r="1843" spans="1:54">
      <c r="A1843" s="8"/>
      <c r="AM1843" s="21"/>
      <c r="AN1843" s="21"/>
      <c r="AO1843" s="21"/>
      <c r="AP1843" s="21"/>
      <c r="AQ1843" s="21"/>
      <c r="AS1843" s="21"/>
      <c r="AT1843" s="21"/>
      <c r="BB1843" s="8"/>
    </row>
    <row r="1844" spans="1:54">
      <c r="A1844" s="8"/>
      <c r="AM1844" s="21"/>
      <c r="AN1844" s="21"/>
      <c r="AO1844" s="21"/>
      <c r="AP1844" s="21"/>
      <c r="AQ1844" s="21"/>
      <c r="AS1844" s="21"/>
      <c r="AT1844" s="21"/>
      <c r="BB1844" s="8"/>
    </row>
    <row r="1845" spans="1:54">
      <c r="A1845" s="8"/>
      <c r="AM1845" s="21"/>
      <c r="AN1845" s="21"/>
      <c r="AO1845" s="21"/>
      <c r="AP1845" s="21"/>
      <c r="AQ1845" s="21"/>
      <c r="AS1845" s="21"/>
      <c r="AT1845" s="21"/>
      <c r="BB1845" s="8"/>
    </row>
    <row r="1846" spans="1:54">
      <c r="A1846" s="8"/>
      <c r="AM1846" s="21"/>
      <c r="AN1846" s="21"/>
      <c r="AO1846" s="21"/>
      <c r="AP1846" s="21"/>
      <c r="AQ1846" s="21"/>
      <c r="AS1846" s="21"/>
      <c r="AT1846" s="21"/>
      <c r="BB1846" s="8"/>
    </row>
    <row r="1847" spans="1:54">
      <c r="A1847" s="8"/>
      <c r="AM1847" s="21"/>
      <c r="AN1847" s="21"/>
      <c r="AO1847" s="21"/>
      <c r="AP1847" s="21"/>
      <c r="AQ1847" s="21"/>
      <c r="AS1847" s="21"/>
      <c r="AT1847" s="21"/>
      <c r="BB1847" s="8"/>
    </row>
    <row r="1848" spans="1:54">
      <c r="A1848" s="8"/>
      <c r="AM1848" s="21"/>
      <c r="AN1848" s="21"/>
      <c r="AO1848" s="21"/>
      <c r="AP1848" s="21"/>
      <c r="AQ1848" s="21"/>
      <c r="AS1848" s="21"/>
      <c r="AT1848" s="21"/>
      <c r="BB1848" s="8"/>
    </row>
    <row r="1849" spans="1:54">
      <c r="A1849" s="8"/>
      <c r="AM1849" s="21"/>
      <c r="AN1849" s="21"/>
      <c r="AO1849" s="21"/>
      <c r="AP1849" s="21"/>
      <c r="AQ1849" s="21"/>
      <c r="AS1849" s="21"/>
      <c r="AT1849" s="21"/>
      <c r="BB1849" s="8"/>
    </row>
    <row r="1850" spans="1:54">
      <c r="A1850" s="8"/>
      <c r="AM1850" s="21"/>
      <c r="AN1850" s="21"/>
      <c r="AO1850" s="21"/>
      <c r="AP1850" s="21"/>
      <c r="AQ1850" s="21"/>
      <c r="AS1850" s="21"/>
      <c r="AT1850" s="21"/>
      <c r="BB1850" s="8"/>
    </row>
    <row r="1851" spans="1:54">
      <c r="A1851" s="8"/>
      <c r="AM1851" s="21"/>
      <c r="AN1851" s="21"/>
      <c r="AO1851" s="21"/>
      <c r="AP1851" s="21"/>
      <c r="AQ1851" s="21"/>
      <c r="AS1851" s="21"/>
      <c r="AT1851" s="21"/>
      <c r="BB1851" s="8"/>
    </row>
    <row r="1852" spans="1:54">
      <c r="A1852" s="8"/>
      <c r="AM1852" s="21"/>
      <c r="AN1852" s="21"/>
      <c r="AO1852" s="21"/>
      <c r="AP1852" s="21"/>
      <c r="AQ1852" s="21"/>
      <c r="AS1852" s="21"/>
      <c r="AT1852" s="21"/>
      <c r="BB1852" s="8"/>
    </row>
    <row r="1853" spans="1:54">
      <c r="A1853" s="8"/>
      <c r="AM1853" s="21"/>
      <c r="AN1853" s="21"/>
      <c r="AO1853" s="21"/>
      <c r="AP1853" s="21"/>
      <c r="AQ1853" s="21"/>
      <c r="AS1853" s="21"/>
      <c r="AT1853" s="21"/>
      <c r="BB1853" s="8"/>
    </row>
    <row r="1854" spans="1:54">
      <c r="A1854" s="8"/>
      <c r="AM1854" s="21"/>
      <c r="AN1854" s="21"/>
      <c r="AO1854" s="21"/>
      <c r="AP1854" s="21"/>
      <c r="AQ1854" s="21"/>
      <c r="AS1854" s="21"/>
      <c r="AT1854" s="21"/>
      <c r="BB1854" s="8"/>
    </row>
    <row r="1855" spans="1:54">
      <c r="A1855" s="8"/>
      <c r="AM1855" s="21"/>
      <c r="AN1855" s="21"/>
      <c r="AO1855" s="21"/>
      <c r="AP1855" s="21"/>
      <c r="AQ1855" s="21"/>
      <c r="AS1855" s="21"/>
      <c r="AT1855" s="21"/>
      <c r="BB1855" s="8"/>
    </row>
    <row r="1856" spans="1:54">
      <c r="A1856" s="8"/>
      <c r="AM1856" s="21"/>
      <c r="AN1856" s="21"/>
      <c r="AO1856" s="21"/>
      <c r="AP1856" s="21"/>
      <c r="AQ1856" s="21"/>
      <c r="AS1856" s="21"/>
      <c r="AT1856" s="21"/>
      <c r="BB1856" s="8"/>
    </row>
    <row r="1857" spans="1:54">
      <c r="A1857" s="8"/>
      <c r="AM1857" s="21"/>
      <c r="AN1857" s="21"/>
      <c r="AO1857" s="21"/>
      <c r="AP1857" s="21"/>
      <c r="AQ1857" s="21"/>
      <c r="AS1857" s="21"/>
      <c r="AT1857" s="21"/>
      <c r="BB1857" s="8"/>
    </row>
    <row r="1858" spans="1:54">
      <c r="A1858" s="8"/>
      <c r="AM1858" s="21"/>
      <c r="AN1858" s="21"/>
      <c r="AO1858" s="21"/>
      <c r="AP1858" s="21"/>
      <c r="AQ1858" s="21"/>
      <c r="AS1858" s="21"/>
      <c r="AT1858" s="21"/>
      <c r="BB1858" s="8"/>
    </row>
    <row r="1859" spans="1:54">
      <c r="A1859" s="8"/>
      <c r="AM1859" s="21"/>
      <c r="AN1859" s="21"/>
      <c r="AO1859" s="21"/>
      <c r="AP1859" s="21"/>
      <c r="AQ1859" s="21"/>
      <c r="AS1859" s="21"/>
      <c r="AT1859" s="21"/>
      <c r="BB1859" s="8"/>
    </row>
    <row r="1860" spans="1:54">
      <c r="A1860" s="8"/>
      <c r="AM1860" s="21"/>
      <c r="AN1860" s="21"/>
      <c r="AO1860" s="21"/>
      <c r="AP1860" s="21"/>
      <c r="AQ1860" s="21"/>
      <c r="AS1860" s="21"/>
      <c r="AT1860" s="21"/>
      <c r="BB1860" s="8"/>
    </row>
    <row r="1861" spans="1:54">
      <c r="A1861" s="8"/>
      <c r="AM1861" s="21"/>
      <c r="AN1861" s="21"/>
      <c r="AO1861" s="21"/>
      <c r="AP1861" s="21"/>
      <c r="AQ1861" s="21"/>
      <c r="AS1861" s="21"/>
      <c r="AT1861" s="21"/>
      <c r="BB1861" s="8"/>
    </row>
    <row r="1862" spans="1:54">
      <c r="A1862" s="8"/>
      <c r="AM1862" s="21"/>
      <c r="AN1862" s="21"/>
      <c r="AO1862" s="21"/>
      <c r="AP1862" s="21"/>
      <c r="AQ1862" s="21"/>
      <c r="AS1862" s="21"/>
      <c r="AT1862" s="21"/>
      <c r="BB1862" s="8"/>
    </row>
    <row r="1863" spans="1:54">
      <c r="A1863" s="8"/>
      <c r="AM1863" s="21"/>
      <c r="AN1863" s="21"/>
      <c r="AO1863" s="21"/>
      <c r="AP1863" s="21"/>
      <c r="AQ1863" s="21"/>
      <c r="AS1863" s="21"/>
      <c r="AT1863" s="21"/>
      <c r="BB1863" s="8"/>
    </row>
    <row r="1864" spans="1:54">
      <c r="A1864" s="8"/>
      <c r="AM1864" s="21"/>
      <c r="AN1864" s="21"/>
      <c r="AO1864" s="21"/>
      <c r="AP1864" s="21"/>
      <c r="AQ1864" s="21"/>
      <c r="AS1864" s="21"/>
      <c r="AT1864" s="21"/>
      <c r="BB1864" s="8"/>
    </row>
    <row r="1865" spans="1:54">
      <c r="A1865" s="8"/>
      <c r="AM1865" s="21"/>
      <c r="AN1865" s="21"/>
      <c r="AO1865" s="21"/>
      <c r="AP1865" s="21"/>
      <c r="AQ1865" s="21"/>
      <c r="AS1865" s="21"/>
      <c r="AT1865" s="21"/>
      <c r="BB1865" s="8"/>
    </row>
    <row r="1866" spans="1:54">
      <c r="A1866" s="8"/>
      <c r="AM1866" s="21"/>
      <c r="AN1866" s="21"/>
      <c r="AO1866" s="21"/>
      <c r="AP1866" s="21"/>
      <c r="AQ1866" s="21"/>
      <c r="AS1866" s="21"/>
      <c r="AT1866" s="21"/>
      <c r="BB1866" s="8"/>
    </row>
    <row r="1867" spans="1:54">
      <c r="A1867" s="8"/>
      <c r="AM1867" s="21"/>
      <c r="AN1867" s="21"/>
      <c r="AO1867" s="21"/>
      <c r="AP1867" s="21"/>
      <c r="AQ1867" s="21"/>
      <c r="AS1867" s="21"/>
      <c r="AT1867" s="21"/>
      <c r="BB1867" s="8"/>
    </row>
    <row r="1868" spans="1:54">
      <c r="A1868" s="8"/>
      <c r="AM1868" s="21"/>
      <c r="AN1868" s="21"/>
      <c r="AO1868" s="21"/>
      <c r="AP1868" s="21"/>
      <c r="AQ1868" s="21"/>
      <c r="AS1868" s="21"/>
      <c r="AT1868" s="21"/>
      <c r="BB1868" s="8"/>
    </row>
    <row r="1869" spans="1:54">
      <c r="A1869" s="8"/>
      <c r="AM1869" s="21"/>
      <c r="AN1869" s="21"/>
      <c r="AO1869" s="21"/>
      <c r="AP1869" s="21"/>
      <c r="AQ1869" s="21"/>
      <c r="AS1869" s="21"/>
      <c r="AT1869" s="21"/>
      <c r="BB1869" s="8"/>
    </row>
    <row r="1870" spans="1:54">
      <c r="A1870" s="8"/>
      <c r="AM1870" s="21"/>
      <c r="AN1870" s="21"/>
      <c r="AO1870" s="21"/>
      <c r="AP1870" s="21"/>
      <c r="AQ1870" s="21"/>
      <c r="AS1870" s="21"/>
      <c r="AT1870" s="21"/>
      <c r="BB1870" s="8"/>
    </row>
    <row r="1871" spans="1:54">
      <c r="A1871" s="8"/>
      <c r="AM1871" s="21"/>
      <c r="AN1871" s="21"/>
      <c r="AO1871" s="21"/>
      <c r="AP1871" s="21"/>
      <c r="AQ1871" s="21"/>
      <c r="AS1871" s="21"/>
      <c r="AT1871" s="21"/>
      <c r="BB1871" s="8"/>
    </row>
    <row r="1872" spans="1:54">
      <c r="A1872" s="8"/>
      <c r="AM1872" s="21"/>
      <c r="AN1872" s="21"/>
      <c r="AO1872" s="21"/>
      <c r="AP1872" s="21"/>
      <c r="AQ1872" s="21"/>
      <c r="AS1872" s="21"/>
      <c r="AT1872" s="21"/>
      <c r="BB1872" s="8"/>
    </row>
    <row r="1873" spans="1:54">
      <c r="A1873" s="8"/>
      <c r="AM1873" s="21"/>
      <c r="AN1873" s="21"/>
      <c r="AO1873" s="21"/>
      <c r="AP1873" s="21"/>
      <c r="AQ1873" s="21"/>
      <c r="AS1873" s="21"/>
      <c r="AT1873" s="21"/>
      <c r="BB1873" s="8"/>
    </row>
    <row r="1874" spans="1:54">
      <c r="A1874" s="8"/>
      <c r="AM1874" s="21"/>
      <c r="AN1874" s="21"/>
      <c r="AO1874" s="21"/>
      <c r="AP1874" s="21"/>
      <c r="AQ1874" s="21"/>
      <c r="AS1874" s="21"/>
      <c r="AT1874" s="21"/>
      <c r="BB1874" s="8"/>
    </row>
    <row r="1875" spans="1:54">
      <c r="A1875" s="8"/>
      <c r="AM1875" s="21"/>
      <c r="AN1875" s="21"/>
      <c r="AO1875" s="21"/>
      <c r="AP1875" s="21"/>
      <c r="AQ1875" s="21"/>
      <c r="AS1875" s="21"/>
      <c r="AT1875" s="21"/>
      <c r="BB1875" s="8"/>
    </row>
    <row r="1876" spans="1:54">
      <c r="A1876" s="8"/>
      <c r="AM1876" s="21"/>
      <c r="AN1876" s="21"/>
      <c r="AO1876" s="21"/>
      <c r="AP1876" s="21"/>
      <c r="AQ1876" s="21"/>
      <c r="AS1876" s="21"/>
      <c r="AT1876" s="21"/>
      <c r="BB1876" s="8"/>
    </row>
    <row r="1877" spans="1:54">
      <c r="A1877" s="8"/>
      <c r="AM1877" s="21"/>
      <c r="AN1877" s="21"/>
      <c r="AO1877" s="21"/>
      <c r="AP1877" s="21"/>
      <c r="AQ1877" s="21"/>
      <c r="AS1877" s="21"/>
      <c r="AT1877" s="21"/>
      <c r="BB1877" s="8"/>
    </row>
    <row r="1878" spans="1:54">
      <c r="A1878" s="8"/>
      <c r="AM1878" s="21"/>
      <c r="AN1878" s="21"/>
      <c r="AO1878" s="21"/>
      <c r="AP1878" s="21"/>
      <c r="AQ1878" s="21"/>
      <c r="AS1878" s="21"/>
      <c r="AT1878" s="21"/>
      <c r="BB1878" s="8"/>
    </row>
    <row r="1879" spans="1:54">
      <c r="A1879" s="8"/>
      <c r="AM1879" s="21"/>
      <c r="AN1879" s="21"/>
      <c r="AO1879" s="21"/>
      <c r="AP1879" s="21"/>
      <c r="AQ1879" s="21"/>
      <c r="AS1879" s="21"/>
      <c r="AT1879" s="21"/>
      <c r="BB1879" s="8"/>
    </row>
    <row r="1880" spans="1:54">
      <c r="A1880" s="8"/>
      <c r="AM1880" s="21"/>
      <c r="AN1880" s="21"/>
      <c r="AO1880" s="21"/>
      <c r="AP1880" s="21"/>
      <c r="AQ1880" s="21"/>
      <c r="AS1880" s="21"/>
      <c r="AT1880" s="21"/>
      <c r="BB1880" s="8"/>
    </row>
    <row r="1881" spans="1:54">
      <c r="A1881" s="8"/>
      <c r="AM1881" s="21"/>
      <c r="AN1881" s="21"/>
      <c r="AO1881" s="21"/>
      <c r="AP1881" s="21"/>
      <c r="AQ1881" s="21"/>
      <c r="AS1881" s="21"/>
      <c r="AT1881" s="21"/>
      <c r="BB1881" s="8"/>
    </row>
    <row r="1882" spans="1:54">
      <c r="A1882" s="8"/>
      <c r="AM1882" s="21"/>
      <c r="AN1882" s="21"/>
      <c r="AO1882" s="21"/>
      <c r="AP1882" s="21"/>
      <c r="AQ1882" s="21"/>
      <c r="AS1882" s="21"/>
      <c r="AT1882" s="21"/>
      <c r="BB1882" s="8"/>
    </row>
    <row r="1883" spans="1:54">
      <c r="A1883" s="8"/>
      <c r="AM1883" s="21"/>
      <c r="AN1883" s="21"/>
      <c r="AO1883" s="21"/>
      <c r="AP1883" s="21"/>
      <c r="AQ1883" s="21"/>
      <c r="AS1883" s="21"/>
      <c r="AT1883" s="21"/>
      <c r="BB1883" s="8"/>
    </row>
    <row r="1884" spans="1:54">
      <c r="A1884" s="8"/>
      <c r="AM1884" s="21"/>
      <c r="AN1884" s="21"/>
      <c r="AO1884" s="21"/>
      <c r="AP1884" s="21"/>
      <c r="AQ1884" s="21"/>
      <c r="AS1884" s="21"/>
      <c r="AT1884" s="21"/>
      <c r="BB1884" s="8"/>
    </row>
    <row r="1885" spans="1:54">
      <c r="A1885" s="8"/>
      <c r="AM1885" s="21"/>
      <c r="AN1885" s="21"/>
      <c r="AO1885" s="21"/>
      <c r="AP1885" s="21"/>
      <c r="AQ1885" s="21"/>
      <c r="AS1885" s="21"/>
      <c r="AT1885" s="21"/>
      <c r="BB1885" s="8"/>
    </row>
    <row r="1886" spans="1:54">
      <c r="A1886" s="8"/>
      <c r="AM1886" s="21"/>
      <c r="AN1886" s="21"/>
      <c r="AO1886" s="21"/>
      <c r="AP1886" s="21"/>
      <c r="AQ1886" s="21"/>
      <c r="AS1886" s="21"/>
      <c r="AT1886" s="21"/>
      <c r="BB1886" s="8"/>
    </row>
    <row r="1887" spans="1:54">
      <c r="A1887" s="8"/>
      <c r="AM1887" s="21"/>
      <c r="AN1887" s="21"/>
      <c r="AO1887" s="21"/>
      <c r="AP1887" s="21"/>
      <c r="AQ1887" s="21"/>
      <c r="AS1887" s="21"/>
      <c r="AT1887" s="21"/>
      <c r="BB1887" s="8"/>
    </row>
    <row r="1888" spans="1:54">
      <c r="A1888" s="8"/>
      <c r="AM1888" s="21"/>
      <c r="AN1888" s="21"/>
      <c r="AO1888" s="21"/>
      <c r="AP1888" s="21"/>
      <c r="AQ1888" s="21"/>
      <c r="AS1888" s="21"/>
      <c r="AT1888" s="21"/>
      <c r="BB1888" s="8"/>
    </row>
    <row r="1889" spans="1:54">
      <c r="A1889" s="8"/>
      <c r="AM1889" s="21"/>
      <c r="AN1889" s="21"/>
      <c r="AO1889" s="21"/>
      <c r="AP1889" s="21"/>
      <c r="AQ1889" s="21"/>
      <c r="AS1889" s="21"/>
      <c r="AT1889" s="21"/>
      <c r="BB1889" s="8"/>
    </row>
    <row r="1890" spans="1:54">
      <c r="A1890" s="8"/>
      <c r="AM1890" s="21"/>
      <c r="AN1890" s="21"/>
      <c r="AO1890" s="21"/>
      <c r="AP1890" s="21"/>
      <c r="AQ1890" s="21"/>
      <c r="AS1890" s="21"/>
      <c r="AT1890" s="21"/>
      <c r="BB1890" s="8"/>
    </row>
    <row r="1891" spans="1:54">
      <c r="A1891" s="8"/>
      <c r="AM1891" s="21"/>
      <c r="AN1891" s="21"/>
      <c r="AO1891" s="21"/>
      <c r="AP1891" s="21"/>
      <c r="AQ1891" s="21"/>
      <c r="AS1891" s="21"/>
      <c r="AT1891" s="21"/>
      <c r="BB1891" s="8"/>
    </row>
    <row r="1892" spans="1:54">
      <c r="A1892" s="8"/>
      <c r="AM1892" s="21"/>
      <c r="AN1892" s="21"/>
      <c r="AO1892" s="21"/>
      <c r="AP1892" s="21"/>
      <c r="AQ1892" s="21"/>
      <c r="AS1892" s="21"/>
      <c r="AT1892" s="21"/>
      <c r="BB1892" s="8"/>
    </row>
    <row r="1893" spans="1:54">
      <c r="A1893" s="8"/>
      <c r="AM1893" s="21"/>
      <c r="AN1893" s="21"/>
      <c r="AO1893" s="21"/>
      <c r="AP1893" s="21"/>
      <c r="AQ1893" s="21"/>
      <c r="AS1893" s="21"/>
      <c r="AT1893" s="21"/>
      <c r="BB1893" s="8"/>
    </row>
    <row r="1894" spans="1:54">
      <c r="A1894" s="8"/>
      <c r="AM1894" s="21"/>
      <c r="AN1894" s="21"/>
      <c r="AO1894" s="21"/>
      <c r="AP1894" s="21"/>
      <c r="AQ1894" s="21"/>
      <c r="AS1894" s="21"/>
      <c r="AT1894" s="21"/>
      <c r="BB1894" s="8"/>
    </row>
    <row r="1895" spans="1:54">
      <c r="A1895" s="8"/>
      <c r="AM1895" s="21"/>
      <c r="AN1895" s="21"/>
      <c r="AO1895" s="21"/>
      <c r="AP1895" s="21"/>
      <c r="AQ1895" s="21"/>
      <c r="AS1895" s="21"/>
      <c r="AT1895" s="21"/>
      <c r="BB1895" s="8"/>
    </row>
    <row r="1896" spans="1:54">
      <c r="A1896" s="8"/>
      <c r="AM1896" s="21"/>
      <c r="AN1896" s="21"/>
      <c r="AO1896" s="21"/>
      <c r="AP1896" s="21"/>
      <c r="AQ1896" s="21"/>
      <c r="AS1896" s="21"/>
      <c r="AT1896" s="21"/>
      <c r="BB1896" s="8"/>
    </row>
    <row r="1897" spans="1:54">
      <c r="A1897" s="8"/>
      <c r="AM1897" s="21"/>
      <c r="AN1897" s="21"/>
      <c r="AO1897" s="21"/>
      <c r="AP1897" s="21"/>
      <c r="AQ1897" s="21"/>
      <c r="AS1897" s="21"/>
      <c r="AT1897" s="21"/>
      <c r="BB1897" s="8"/>
    </row>
    <row r="1898" spans="1:54">
      <c r="A1898" s="8"/>
      <c r="AM1898" s="21"/>
      <c r="AN1898" s="21"/>
      <c r="AO1898" s="21"/>
      <c r="AP1898" s="21"/>
      <c r="AQ1898" s="21"/>
      <c r="AS1898" s="21"/>
      <c r="AT1898" s="21"/>
      <c r="BB1898" s="8"/>
    </row>
    <row r="1899" spans="1:54">
      <c r="A1899" s="8"/>
      <c r="AM1899" s="21"/>
      <c r="AN1899" s="21"/>
      <c r="AO1899" s="21"/>
      <c r="AP1899" s="21"/>
      <c r="AQ1899" s="21"/>
      <c r="AS1899" s="21"/>
      <c r="AT1899" s="21"/>
      <c r="BB1899" s="8"/>
    </row>
    <row r="1900" spans="1:54">
      <c r="A1900" s="8"/>
      <c r="AM1900" s="21"/>
      <c r="AN1900" s="21"/>
      <c r="AO1900" s="21"/>
      <c r="AP1900" s="21"/>
      <c r="AQ1900" s="21"/>
      <c r="AS1900" s="21"/>
      <c r="AT1900" s="21"/>
      <c r="BB1900" s="8"/>
    </row>
    <row r="1901" spans="1:54">
      <c r="A1901" s="8"/>
      <c r="AM1901" s="21"/>
      <c r="AN1901" s="21"/>
      <c r="AO1901" s="21"/>
      <c r="AP1901" s="21"/>
      <c r="AQ1901" s="21"/>
      <c r="AS1901" s="21"/>
      <c r="AT1901" s="21"/>
      <c r="BB1901" s="8"/>
    </row>
    <row r="1902" spans="1:54">
      <c r="A1902" s="8"/>
      <c r="AM1902" s="21"/>
      <c r="AN1902" s="21"/>
      <c r="AO1902" s="21"/>
      <c r="AP1902" s="21"/>
      <c r="AQ1902" s="21"/>
      <c r="AS1902" s="21"/>
      <c r="AT1902" s="21"/>
      <c r="BB1902" s="8"/>
    </row>
    <row r="1903" spans="1:54">
      <c r="A1903" s="8"/>
      <c r="AM1903" s="21"/>
      <c r="AN1903" s="21"/>
      <c r="AO1903" s="21"/>
      <c r="AP1903" s="21"/>
      <c r="AQ1903" s="21"/>
      <c r="AS1903" s="21"/>
      <c r="AT1903" s="21"/>
      <c r="BB1903" s="8"/>
    </row>
    <row r="1904" spans="1:54">
      <c r="A1904" s="8"/>
      <c r="AM1904" s="21"/>
      <c r="AN1904" s="21"/>
      <c r="AO1904" s="21"/>
      <c r="AP1904" s="21"/>
      <c r="AQ1904" s="21"/>
      <c r="AS1904" s="21"/>
      <c r="AT1904" s="21"/>
      <c r="BB1904" s="8"/>
    </row>
    <row r="1905" spans="1:54">
      <c r="A1905" s="8"/>
      <c r="AM1905" s="21"/>
      <c r="AN1905" s="21"/>
      <c r="AO1905" s="21"/>
      <c r="AP1905" s="21"/>
      <c r="AQ1905" s="21"/>
      <c r="AS1905" s="21"/>
      <c r="AT1905" s="21"/>
      <c r="BB1905" s="8"/>
    </row>
    <row r="1906" spans="1:54">
      <c r="A1906" s="8"/>
      <c r="AM1906" s="21"/>
      <c r="AN1906" s="21"/>
      <c r="AO1906" s="21"/>
      <c r="AP1906" s="21"/>
      <c r="AQ1906" s="21"/>
      <c r="AS1906" s="21"/>
      <c r="AT1906" s="21"/>
      <c r="BB1906" s="8"/>
    </row>
    <row r="1907" spans="1:54">
      <c r="A1907" s="8"/>
      <c r="AM1907" s="21"/>
      <c r="AN1907" s="21"/>
      <c r="AO1907" s="21"/>
      <c r="AP1907" s="21"/>
      <c r="AQ1907" s="21"/>
      <c r="AS1907" s="21"/>
      <c r="AT1907" s="21"/>
      <c r="BB1907" s="8"/>
    </row>
    <row r="1908" spans="1:54">
      <c r="A1908" s="8"/>
      <c r="AM1908" s="21"/>
      <c r="AN1908" s="21"/>
      <c r="AO1908" s="21"/>
      <c r="AP1908" s="21"/>
      <c r="AQ1908" s="21"/>
      <c r="AS1908" s="21"/>
      <c r="AT1908" s="21"/>
      <c r="BB1908" s="8"/>
    </row>
    <row r="1909" spans="1:54">
      <c r="A1909" s="8"/>
      <c r="AM1909" s="21"/>
      <c r="AN1909" s="21"/>
      <c r="AO1909" s="21"/>
      <c r="AP1909" s="21"/>
      <c r="AQ1909" s="21"/>
      <c r="AS1909" s="21"/>
      <c r="AT1909" s="21"/>
      <c r="BB1909" s="8"/>
    </row>
    <row r="1910" spans="1:54">
      <c r="A1910" s="8"/>
      <c r="AM1910" s="21"/>
      <c r="AN1910" s="21"/>
      <c r="AO1910" s="21"/>
      <c r="AP1910" s="21"/>
      <c r="AQ1910" s="21"/>
      <c r="AS1910" s="21"/>
      <c r="AT1910" s="21"/>
      <c r="BB1910" s="8"/>
    </row>
    <row r="1911" spans="1:54">
      <c r="A1911" s="8"/>
      <c r="AM1911" s="21"/>
      <c r="AN1911" s="21"/>
      <c r="AO1911" s="21"/>
      <c r="AP1911" s="21"/>
      <c r="AQ1911" s="21"/>
      <c r="AS1911" s="21"/>
      <c r="AT1911" s="21"/>
      <c r="BB1911" s="8"/>
    </row>
    <row r="1912" spans="1:54">
      <c r="A1912" s="8"/>
      <c r="AM1912" s="21"/>
      <c r="AN1912" s="21"/>
      <c r="AO1912" s="21"/>
      <c r="AP1912" s="21"/>
      <c r="AQ1912" s="21"/>
      <c r="AS1912" s="21"/>
      <c r="AT1912" s="21"/>
      <c r="BB1912" s="8"/>
    </row>
    <row r="1913" spans="1:54">
      <c r="A1913" s="8"/>
      <c r="AM1913" s="21"/>
      <c r="AN1913" s="21"/>
      <c r="AO1913" s="21"/>
      <c r="AP1913" s="21"/>
      <c r="AQ1913" s="21"/>
      <c r="AS1913" s="21"/>
      <c r="AT1913" s="21"/>
      <c r="BB1913" s="8"/>
    </row>
    <row r="1914" spans="1:54">
      <c r="A1914" s="8"/>
      <c r="AM1914" s="21"/>
      <c r="AN1914" s="21"/>
      <c r="AO1914" s="21"/>
      <c r="AP1914" s="21"/>
      <c r="AQ1914" s="21"/>
      <c r="AS1914" s="21"/>
      <c r="AT1914" s="21"/>
      <c r="BB1914" s="8"/>
    </row>
    <row r="1915" spans="1:54">
      <c r="A1915" s="8"/>
      <c r="AM1915" s="21"/>
      <c r="AN1915" s="21"/>
      <c r="AO1915" s="21"/>
      <c r="AP1915" s="21"/>
      <c r="AQ1915" s="21"/>
      <c r="AS1915" s="21"/>
      <c r="AT1915" s="21"/>
      <c r="BB1915" s="8"/>
    </row>
    <row r="1916" spans="1:54">
      <c r="A1916" s="8"/>
      <c r="AM1916" s="21"/>
      <c r="AN1916" s="21"/>
      <c r="AO1916" s="21"/>
      <c r="AP1916" s="21"/>
      <c r="AQ1916" s="21"/>
      <c r="AS1916" s="21"/>
      <c r="AT1916" s="21"/>
      <c r="BB1916" s="8"/>
    </row>
    <row r="1917" spans="1:54">
      <c r="A1917" s="8"/>
      <c r="AM1917" s="21"/>
      <c r="AN1917" s="21"/>
      <c r="AO1917" s="21"/>
      <c r="AP1917" s="21"/>
      <c r="AQ1917" s="21"/>
      <c r="AS1917" s="21"/>
      <c r="AT1917" s="21"/>
      <c r="BB1917" s="8"/>
    </row>
    <row r="1918" spans="1:54">
      <c r="A1918" s="8"/>
      <c r="AM1918" s="21"/>
      <c r="AN1918" s="21"/>
      <c r="AO1918" s="21"/>
      <c r="AP1918" s="21"/>
      <c r="AQ1918" s="21"/>
      <c r="AS1918" s="21"/>
      <c r="AT1918" s="21"/>
      <c r="BB1918" s="8"/>
    </row>
    <row r="1919" spans="1:54">
      <c r="A1919" s="8"/>
      <c r="AM1919" s="21"/>
      <c r="AN1919" s="21"/>
      <c r="AO1919" s="21"/>
      <c r="AP1919" s="21"/>
      <c r="AQ1919" s="21"/>
      <c r="AS1919" s="21"/>
      <c r="AT1919" s="21"/>
      <c r="BB1919" s="8"/>
    </row>
    <row r="1920" spans="1:54">
      <c r="A1920" s="8"/>
      <c r="AM1920" s="21"/>
      <c r="AN1920" s="21"/>
      <c r="AO1920" s="21"/>
      <c r="AP1920" s="21"/>
      <c r="AQ1920" s="21"/>
      <c r="AS1920" s="21"/>
      <c r="AT1920" s="21"/>
      <c r="BB1920" s="8"/>
    </row>
    <row r="1921" spans="1:54">
      <c r="A1921" s="8"/>
      <c r="AM1921" s="21"/>
      <c r="AN1921" s="21"/>
      <c r="AO1921" s="21"/>
      <c r="AP1921" s="21"/>
      <c r="AQ1921" s="21"/>
      <c r="AS1921" s="21"/>
      <c r="AT1921" s="21"/>
      <c r="BB1921" s="8"/>
    </row>
    <row r="1922" spans="1:54">
      <c r="A1922" s="8"/>
      <c r="AM1922" s="21"/>
      <c r="AN1922" s="21"/>
      <c r="AO1922" s="21"/>
      <c r="AP1922" s="21"/>
      <c r="AQ1922" s="21"/>
      <c r="AS1922" s="21"/>
      <c r="AT1922" s="21"/>
      <c r="BB1922" s="8"/>
    </row>
    <row r="1923" spans="1:54">
      <c r="A1923" s="8"/>
      <c r="AM1923" s="21"/>
      <c r="AN1923" s="21"/>
      <c r="AO1923" s="21"/>
      <c r="AP1923" s="21"/>
      <c r="AQ1923" s="21"/>
      <c r="AS1923" s="21"/>
      <c r="AT1923" s="21"/>
      <c r="BB1923" s="8"/>
    </row>
    <row r="1924" spans="1:54">
      <c r="A1924" s="8"/>
      <c r="AM1924" s="21"/>
      <c r="AN1924" s="21"/>
      <c r="AO1924" s="21"/>
      <c r="AP1924" s="21"/>
      <c r="AQ1924" s="21"/>
      <c r="AS1924" s="21"/>
      <c r="AT1924" s="21"/>
      <c r="BB1924" s="8"/>
    </row>
    <row r="1925" spans="1:54">
      <c r="A1925" s="8"/>
      <c r="AM1925" s="21"/>
      <c r="AN1925" s="21"/>
      <c r="AO1925" s="21"/>
      <c r="AP1925" s="21"/>
      <c r="AQ1925" s="21"/>
      <c r="AS1925" s="21"/>
      <c r="AT1925" s="21"/>
      <c r="BB1925" s="8"/>
    </row>
    <row r="1926" spans="1:54">
      <c r="A1926" s="8"/>
      <c r="AM1926" s="21"/>
      <c r="AN1926" s="21"/>
      <c r="AO1926" s="21"/>
      <c r="AP1926" s="21"/>
      <c r="AQ1926" s="21"/>
      <c r="AS1926" s="21"/>
      <c r="AT1926" s="21"/>
      <c r="BB1926" s="8"/>
    </row>
    <row r="1927" spans="1:54">
      <c r="A1927" s="8"/>
      <c r="AM1927" s="21"/>
      <c r="AN1927" s="21"/>
      <c r="AO1927" s="21"/>
      <c r="AP1927" s="21"/>
      <c r="AQ1927" s="21"/>
      <c r="AS1927" s="21"/>
      <c r="AT1927" s="21"/>
      <c r="BB1927" s="8"/>
    </row>
    <row r="1928" spans="1:54">
      <c r="A1928" s="8"/>
      <c r="AM1928" s="21"/>
      <c r="AN1928" s="21"/>
      <c r="AO1928" s="21"/>
      <c r="AP1928" s="21"/>
      <c r="AQ1928" s="21"/>
      <c r="AS1928" s="21"/>
      <c r="AT1928" s="21"/>
      <c r="BB1928" s="8"/>
    </row>
    <row r="1929" spans="1:54">
      <c r="A1929" s="8"/>
      <c r="AM1929" s="21"/>
      <c r="AN1929" s="21"/>
      <c r="AO1929" s="21"/>
      <c r="AP1929" s="21"/>
      <c r="AQ1929" s="21"/>
      <c r="AS1929" s="21"/>
      <c r="AT1929" s="21"/>
      <c r="BB1929" s="8"/>
    </row>
    <row r="1930" spans="1:54">
      <c r="A1930" s="8"/>
      <c r="AM1930" s="21"/>
      <c r="AN1930" s="21"/>
      <c r="AO1930" s="21"/>
      <c r="AP1930" s="21"/>
      <c r="AQ1930" s="21"/>
      <c r="AS1930" s="21"/>
      <c r="AT1930" s="21"/>
      <c r="BB1930" s="8"/>
    </row>
    <row r="1931" spans="1:54">
      <c r="A1931" s="8"/>
      <c r="AM1931" s="21"/>
      <c r="AN1931" s="21"/>
      <c r="AO1931" s="21"/>
      <c r="AP1931" s="21"/>
      <c r="AQ1931" s="21"/>
      <c r="AS1931" s="21"/>
      <c r="AT1931" s="21"/>
      <c r="BB1931" s="8"/>
    </row>
    <row r="1932" spans="1:54">
      <c r="A1932" s="8"/>
      <c r="AM1932" s="21"/>
      <c r="AN1932" s="21"/>
      <c r="AO1932" s="21"/>
      <c r="AP1932" s="21"/>
      <c r="AQ1932" s="21"/>
      <c r="AS1932" s="21"/>
      <c r="AT1932" s="21"/>
      <c r="BB1932" s="8"/>
    </row>
    <row r="1933" spans="1:54">
      <c r="A1933" s="8"/>
      <c r="AM1933" s="21"/>
      <c r="AN1933" s="21"/>
      <c r="AO1933" s="21"/>
      <c r="AP1933" s="21"/>
      <c r="AQ1933" s="21"/>
      <c r="AS1933" s="21"/>
      <c r="AT1933" s="21"/>
      <c r="BB1933" s="8"/>
    </row>
    <row r="1934" spans="1:54">
      <c r="A1934" s="8"/>
      <c r="AM1934" s="21"/>
      <c r="AN1934" s="21"/>
      <c r="AO1934" s="21"/>
      <c r="AP1934" s="21"/>
      <c r="AQ1934" s="21"/>
      <c r="AS1934" s="21"/>
      <c r="AT1934" s="21"/>
      <c r="BB1934" s="8"/>
    </row>
    <row r="1935" spans="1:54">
      <c r="A1935" s="8"/>
      <c r="AM1935" s="21"/>
      <c r="AN1935" s="21"/>
      <c r="AO1935" s="21"/>
      <c r="AP1935" s="21"/>
      <c r="AQ1935" s="21"/>
      <c r="AS1935" s="21"/>
      <c r="AT1935" s="21"/>
      <c r="BB1935" s="8"/>
    </row>
    <row r="1936" spans="1:54">
      <c r="A1936" s="8"/>
      <c r="AM1936" s="21"/>
      <c r="AN1936" s="21"/>
      <c r="AO1936" s="21"/>
      <c r="AP1936" s="21"/>
      <c r="AQ1936" s="21"/>
      <c r="AS1936" s="21"/>
      <c r="AT1936" s="21"/>
      <c r="BB1936" s="8"/>
    </row>
    <row r="1937" spans="1:54">
      <c r="A1937" s="8"/>
      <c r="AM1937" s="21"/>
      <c r="AN1937" s="21"/>
      <c r="AO1937" s="21"/>
      <c r="AP1937" s="21"/>
      <c r="AQ1937" s="21"/>
      <c r="AS1937" s="21"/>
      <c r="AT1937" s="21"/>
      <c r="BB1937" s="8"/>
    </row>
    <row r="1938" spans="1:54">
      <c r="A1938" s="8"/>
      <c r="AM1938" s="21"/>
      <c r="AN1938" s="21"/>
      <c r="AO1938" s="21"/>
      <c r="AP1938" s="21"/>
      <c r="AQ1938" s="21"/>
      <c r="AS1938" s="21"/>
      <c r="AT1938" s="21"/>
      <c r="BB1938" s="8"/>
    </row>
    <row r="1939" spans="1:54">
      <c r="A1939" s="8"/>
      <c r="AM1939" s="21"/>
      <c r="AN1939" s="21"/>
      <c r="AO1939" s="21"/>
      <c r="AP1939" s="21"/>
      <c r="AQ1939" s="21"/>
      <c r="AS1939" s="21"/>
      <c r="AT1939" s="21"/>
      <c r="BB1939" s="8"/>
    </row>
    <row r="1940" spans="1:54">
      <c r="A1940" s="8"/>
      <c r="AM1940" s="21"/>
      <c r="AN1940" s="21"/>
      <c r="AO1940" s="21"/>
      <c r="AP1940" s="21"/>
      <c r="AQ1940" s="21"/>
      <c r="AS1940" s="21"/>
      <c r="AT1940" s="21"/>
      <c r="BB1940" s="8"/>
    </row>
    <row r="1941" spans="1:54">
      <c r="A1941" s="8"/>
      <c r="AM1941" s="21"/>
      <c r="AN1941" s="21"/>
      <c r="AO1941" s="21"/>
      <c r="AP1941" s="21"/>
      <c r="AQ1941" s="21"/>
      <c r="AS1941" s="21"/>
      <c r="AT1941" s="21"/>
      <c r="BB1941" s="8"/>
    </row>
    <row r="1942" spans="1:54">
      <c r="A1942" s="8"/>
      <c r="AM1942" s="21"/>
      <c r="AN1942" s="21"/>
      <c r="AO1942" s="21"/>
      <c r="AP1942" s="21"/>
      <c r="AQ1942" s="21"/>
      <c r="AS1942" s="21"/>
      <c r="AT1942" s="21"/>
      <c r="BB1942" s="8"/>
    </row>
    <row r="1943" spans="1:54">
      <c r="A1943" s="8"/>
      <c r="AM1943" s="21"/>
      <c r="AN1943" s="21"/>
      <c r="AO1943" s="21"/>
      <c r="AP1943" s="21"/>
      <c r="AQ1943" s="21"/>
      <c r="AS1943" s="21"/>
      <c r="AT1943" s="21"/>
      <c r="BB1943" s="8"/>
    </row>
    <row r="1944" spans="1:54">
      <c r="A1944" s="8"/>
      <c r="AM1944" s="21"/>
      <c r="AN1944" s="21"/>
      <c r="AO1944" s="21"/>
      <c r="AP1944" s="21"/>
      <c r="AQ1944" s="21"/>
      <c r="AS1944" s="21"/>
      <c r="AT1944" s="21"/>
      <c r="BB1944" s="8"/>
    </row>
    <row r="1945" spans="1:54">
      <c r="A1945" s="8"/>
      <c r="AM1945" s="21"/>
      <c r="AN1945" s="21"/>
      <c r="AO1945" s="21"/>
      <c r="AP1945" s="21"/>
      <c r="AQ1945" s="21"/>
      <c r="AS1945" s="21"/>
      <c r="AT1945" s="21"/>
      <c r="BB1945" s="8"/>
    </row>
    <row r="1946" spans="1:54">
      <c r="A1946" s="8"/>
      <c r="AM1946" s="21"/>
      <c r="AN1946" s="21"/>
      <c r="AO1946" s="21"/>
      <c r="AP1946" s="21"/>
      <c r="AQ1946" s="21"/>
      <c r="AS1946" s="21"/>
      <c r="AT1946" s="21"/>
      <c r="BB1946" s="8"/>
    </row>
    <row r="1947" spans="1:54">
      <c r="A1947" s="8"/>
      <c r="AM1947" s="21"/>
      <c r="AN1947" s="21"/>
      <c r="AO1947" s="21"/>
      <c r="AP1947" s="21"/>
      <c r="AQ1947" s="21"/>
      <c r="AS1947" s="21"/>
      <c r="AT1947" s="21"/>
      <c r="BB1947" s="8"/>
    </row>
    <row r="1948" spans="1:54">
      <c r="A1948" s="8"/>
      <c r="AM1948" s="21"/>
      <c r="AN1948" s="21"/>
      <c r="AO1948" s="21"/>
      <c r="AP1948" s="21"/>
      <c r="AQ1948" s="21"/>
      <c r="AS1948" s="21"/>
      <c r="AT1948" s="21"/>
      <c r="BB1948" s="8"/>
    </row>
    <row r="1949" spans="1:54">
      <c r="A1949" s="8"/>
      <c r="AM1949" s="21"/>
      <c r="AN1949" s="21"/>
      <c r="AO1949" s="21"/>
      <c r="AP1949" s="21"/>
      <c r="AQ1949" s="21"/>
      <c r="AS1949" s="21"/>
      <c r="AT1949" s="21"/>
      <c r="BB1949" s="8"/>
    </row>
    <row r="1950" spans="1:54">
      <c r="A1950" s="8"/>
      <c r="AM1950" s="21"/>
      <c r="AN1950" s="21"/>
      <c r="AO1950" s="21"/>
      <c r="AP1950" s="21"/>
      <c r="AQ1950" s="21"/>
      <c r="AS1950" s="21"/>
      <c r="AT1950" s="21"/>
      <c r="BB1950" s="8"/>
    </row>
    <row r="1951" spans="1:54">
      <c r="A1951" s="8"/>
      <c r="AM1951" s="21"/>
      <c r="AN1951" s="21"/>
      <c r="AO1951" s="21"/>
      <c r="AP1951" s="21"/>
      <c r="AQ1951" s="21"/>
      <c r="AS1951" s="21"/>
      <c r="AT1951" s="21"/>
      <c r="BB1951" s="8"/>
    </row>
    <row r="1952" spans="1:54">
      <c r="A1952" s="8"/>
      <c r="AM1952" s="21"/>
      <c r="AN1952" s="21"/>
      <c r="AO1952" s="21"/>
      <c r="AP1952" s="21"/>
      <c r="AQ1952" s="21"/>
      <c r="AS1952" s="21"/>
      <c r="AT1952" s="21"/>
      <c r="BB1952" s="8"/>
    </row>
    <row r="1953" spans="1:54">
      <c r="A1953" s="8"/>
      <c r="AM1953" s="21"/>
      <c r="AN1953" s="21"/>
      <c r="AO1953" s="21"/>
      <c r="AP1953" s="21"/>
      <c r="AQ1953" s="21"/>
      <c r="AS1953" s="21"/>
      <c r="AT1953" s="21"/>
      <c r="BB1953" s="8"/>
    </row>
    <row r="1954" spans="1:54">
      <c r="A1954" s="8"/>
      <c r="AM1954" s="21"/>
      <c r="AN1954" s="21"/>
      <c r="AO1954" s="21"/>
      <c r="AP1954" s="21"/>
      <c r="AQ1954" s="21"/>
      <c r="AS1954" s="21"/>
      <c r="AT1954" s="21"/>
      <c r="BB1954" s="8"/>
    </row>
    <row r="1955" spans="1:54">
      <c r="A1955" s="8"/>
      <c r="AM1955" s="21"/>
      <c r="AN1955" s="21"/>
      <c r="AO1955" s="21"/>
      <c r="AP1955" s="21"/>
      <c r="AQ1955" s="21"/>
      <c r="AS1955" s="21"/>
      <c r="AT1955" s="21"/>
      <c r="BB1955" s="8"/>
    </row>
    <row r="1956" spans="1:54">
      <c r="A1956" s="8"/>
      <c r="AM1956" s="21"/>
      <c r="AN1956" s="21"/>
      <c r="AO1956" s="21"/>
      <c r="AP1956" s="21"/>
      <c r="AQ1956" s="21"/>
      <c r="AS1956" s="21"/>
      <c r="AT1956" s="21"/>
      <c r="BB1956" s="8"/>
    </row>
    <row r="1957" spans="1:54">
      <c r="A1957" s="8"/>
      <c r="AM1957" s="21"/>
      <c r="AN1957" s="21"/>
      <c r="AO1957" s="21"/>
      <c r="AP1957" s="21"/>
      <c r="AQ1957" s="21"/>
      <c r="AS1957" s="21"/>
      <c r="AT1957" s="21"/>
      <c r="BB1957" s="8"/>
    </row>
    <row r="1958" spans="1:54">
      <c r="A1958" s="8"/>
      <c r="AM1958" s="21"/>
      <c r="AN1958" s="21"/>
      <c r="AO1958" s="21"/>
      <c r="AP1958" s="21"/>
      <c r="AQ1958" s="21"/>
      <c r="AS1958" s="21"/>
      <c r="AT1958" s="21"/>
      <c r="BB1958" s="8"/>
    </row>
    <row r="1959" spans="1:54">
      <c r="A1959" s="8"/>
      <c r="AM1959" s="21"/>
      <c r="AN1959" s="21"/>
      <c r="AO1959" s="21"/>
      <c r="AP1959" s="21"/>
      <c r="AQ1959" s="21"/>
      <c r="AS1959" s="21"/>
      <c r="AT1959" s="21"/>
      <c r="BB1959" s="8"/>
    </row>
    <row r="1960" spans="1:54">
      <c r="A1960" s="8"/>
      <c r="AM1960" s="21"/>
      <c r="AN1960" s="21"/>
      <c r="AO1960" s="21"/>
      <c r="AP1960" s="21"/>
      <c r="AQ1960" s="21"/>
      <c r="AS1960" s="21"/>
      <c r="AT1960" s="21"/>
      <c r="BB1960" s="8"/>
    </row>
    <row r="1961" spans="1:54">
      <c r="A1961" s="8"/>
      <c r="AM1961" s="21"/>
      <c r="AN1961" s="21"/>
      <c r="AO1961" s="21"/>
      <c r="AP1961" s="21"/>
      <c r="AQ1961" s="21"/>
      <c r="AS1961" s="21"/>
      <c r="AT1961" s="21"/>
      <c r="BB1961" s="8"/>
    </row>
    <row r="1962" spans="1:54">
      <c r="A1962" s="8"/>
      <c r="AM1962" s="21"/>
      <c r="AN1962" s="21"/>
      <c r="AO1962" s="21"/>
      <c r="AP1962" s="21"/>
      <c r="AQ1962" s="21"/>
      <c r="AS1962" s="21"/>
      <c r="AT1962" s="21"/>
      <c r="BB1962" s="8"/>
    </row>
    <row r="1963" spans="1:54">
      <c r="A1963" s="8"/>
      <c r="AM1963" s="21"/>
      <c r="AN1963" s="21"/>
      <c r="AO1963" s="21"/>
      <c r="AP1963" s="21"/>
      <c r="AQ1963" s="21"/>
      <c r="AS1963" s="21"/>
      <c r="AT1963" s="21"/>
      <c r="BB1963" s="8"/>
    </row>
    <row r="1964" spans="1:54">
      <c r="A1964" s="8"/>
      <c r="AM1964" s="21"/>
      <c r="AN1964" s="21"/>
      <c r="AO1964" s="21"/>
      <c r="AP1964" s="21"/>
      <c r="AQ1964" s="21"/>
      <c r="AS1964" s="21"/>
      <c r="AT1964" s="21"/>
      <c r="BB1964" s="8"/>
    </row>
    <row r="1965" spans="1:54">
      <c r="A1965" s="8"/>
      <c r="AM1965" s="21"/>
      <c r="AN1965" s="21"/>
      <c r="AO1965" s="21"/>
      <c r="AP1965" s="21"/>
      <c r="AQ1965" s="21"/>
      <c r="AS1965" s="21"/>
      <c r="AT1965" s="21"/>
      <c r="BB1965" s="8"/>
    </row>
    <row r="1966" spans="1:54">
      <c r="A1966" s="8"/>
      <c r="AM1966" s="21"/>
      <c r="AN1966" s="21"/>
      <c r="AO1966" s="21"/>
      <c r="AP1966" s="21"/>
      <c r="AQ1966" s="21"/>
      <c r="AS1966" s="21"/>
      <c r="AT1966" s="21"/>
      <c r="BB1966" s="8"/>
    </row>
    <row r="1967" spans="1:54">
      <c r="A1967" s="8"/>
      <c r="AM1967" s="21"/>
      <c r="AN1967" s="21"/>
      <c r="AO1967" s="21"/>
      <c r="AP1967" s="21"/>
      <c r="AQ1967" s="21"/>
      <c r="AS1967" s="21"/>
      <c r="AT1967" s="21"/>
      <c r="BB1967" s="8"/>
    </row>
    <row r="1968" spans="1:54">
      <c r="A1968" s="8"/>
      <c r="AM1968" s="21"/>
      <c r="AN1968" s="21"/>
      <c r="AO1968" s="21"/>
      <c r="AP1968" s="21"/>
      <c r="AQ1968" s="21"/>
      <c r="AS1968" s="21"/>
      <c r="AT1968" s="21"/>
      <c r="BB1968" s="8"/>
    </row>
    <row r="1969" spans="1:54">
      <c r="A1969" s="8"/>
      <c r="AM1969" s="21"/>
      <c r="AN1969" s="21"/>
      <c r="AO1969" s="21"/>
      <c r="AP1969" s="21"/>
      <c r="AQ1969" s="21"/>
      <c r="AS1969" s="21"/>
      <c r="AT1969" s="21"/>
      <c r="BB1969" s="8"/>
    </row>
    <row r="1970" spans="1:54">
      <c r="A1970" s="8"/>
      <c r="AM1970" s="21"/>
      <c r="AN1970" s="21"/>
      <c r="AO1970" s="21"/>
      <c r="AP1970" s="21"/>
      <c r="AQ1970" s="21"/>
      <c r="AS1970" s="21"/>
      <c r="AT1970" s="21"/>
      <c r="BB1970" s="8"/>
    </row>
    <row r="1971" spans="1:54">
      <c r="A1971" s="8"/>
      <c r="AM1971" s="21"/>
      <c r="AN1971" s="21"/>
      <c r="AO1971" s="21"/>
      <c r="AP1971" s="21"/>
      <c r="AQ1971" s="21"/>
      <c r="AS1971" s="21"/>
      <c r="AT1971" s="21"/>
      <c r="BB1971" s="8"/>
    </row>
    <row r="1972" spans="1:54">
      <c r="A1972" s="8"/>
      <c r="AM1972" s="21"/>
      <c r="AN1972" s="21"/>
      <c r="AO1972" s="21"/>
      <c r="AP1972" s="21"/>
      <c r="AQ1972" s="21"/>
      <c r="AS1972" s="21"/>
      <c r="AT1972" s="21"/>
      <c r="BB1972" s="8"/>
    </row>
    <row r="1973" spans="1:54">
      <c r="A1973" s="8"/>
      <c r="AM1973" s="21"/>
      <c r="AN1973" s="21"/>
      <c r="AO1973" s="21"/>
      <c r="AP1973" s="21"/>
      <c r="AQ1973" s="21"/>
      <c r="AS1973" s="21"/>
      <c r="AT1973" s="21"/>
      <c r="BB1973" s="8"/>
    </row>
    <row r="1974" spans="1:54">
      <c r="A1974" s="8"/>
      <c r="AM1974" s="21"/>
      <c r="AN1974" s="21"/>
      <c r="AO1974" s="21"/>
      <c r="AP1974" s="21"/>
      <c r="AQ1974" s="21"/>
      <c r="AS1974" s="21"/>
      <c r="AT1974" s="21"/>
      <c r="BB1974" s="8"/>
    </row>
    <row r="1975" spans="1:54">
      <c r="A1975" s="8"/>
      <c r="AM1975" s="21"/>
      <c r="AN1975" s="21"/>
      <c r="AO1975" s="21"/>
      <c r="AP1975" s="21"/>
      <c r="AQ1975" s="21"/>
      <c r="AS1975" s="21"/>
      <c r="AT1975" s="21"/>
      <c r="BB1975" s="8"/>
    </row>
    <row r="1976" spans="1:54">
      <c r="A1976" s="8"/>
      <c r="AM1976" s="21"/>
      <c r="AN1976" s="21"/>
      <c r="AO1976" s="21"/>
      <c r="AP1976" s="21"/>
      <c r="AQ1976" s="21"/>
      <c r="AS1976" s="21"/>
      <c r="AT1976" s="21"/>
      <c r="BB1976" s="8"/>
    </row>
    <row r="1977" spans="1:54">
      <c r="A1977" s="8"/>
      <c r="AM1977" s="21"/>
      <c r="AN1977" s="21"/>
      <c r="AO1977" s="21"/>
      <c r="AP1977" s="21"/>
      <c r="AQ1977" s="21"/>
      <c r="AS1977" s="21"/>
      <c r="AT1977" s="21"/>
      <c r="BB1977" s="8"/>
    </row>
    <row r="1978" spans="1:54">
      <c r="A1978" s="8"/>
      <c r="AM1978" s="21"/>
      <c r="AN1978" s="21"/>
      <c r="AO1978" s="21"/>
      <c r="AP1978" s="21"/>
      <c r="AQ1978" s="21"/>
      <c r="AS1978" s="21"/>
      <c r="AT1978" s="21"/>
      <c r="BB1978" s="8"/>
    </row>
    <row r="1979" spans="1:54">
      <c r="A1979" s="8"/>
      <c r="AM1979" s="21"/>
      <c r="AN1979" s="21"/>
      <c r="AO1979" s="21"/>
      <c r="AP1979" s="21"/>
      <c r="AQ1979" s="21"/>
      <c r="AS1979" s="21"/>
      <c r="AT1979" s="21"/>
      <c r="BB1979" s="8"/>
    </row>
    <row r="1980" spans="1:54">
      <c r="A1980" s="8"/>
      <c r="AM1980" s="21"/>
      <c r="AN1980" s="21"/>
      <c r="AO1980" s="21"/>
      <c r="AP1980" s="21"/>
      <c r="AQ1980" s="21"/>
      <c r="AS1980" s="21"/>
      <c r="AT1980" s="21"/>
      <c r="BB1980" s="8"/>
    </row>
    <row r="1981" spans="1:54">
      <c r="A1981" s="8"/>
      <c r="AM1981" s="21"/>
      <c r="AN1981" s="21"/>
      <c r="AO1981" s="21"/>
      <c r="AP1981" s="21"/>
      <c r="AQ1981" s="21"/>
      <c r="AS1981" s="21"/>
      <c r="AT1981" s="21"/>
      <c r="BB1981" s="8"/>
    </row>
    <row r="1982" spans="1:54">
      <c r="A1982" s="8"/>
      <c r="AM1982" s="21"/>
      <c r="AN1982" s="21"/>
      <c r="AO1982" s="21"/>
      <c r="AP1982" s="21"/>
      <c r="AQ1982" s="21"/>
      <c r="AS1982" s="21"/>
      <c r="AT1982" s="21"/>
      <c r="BB1982" s="8"/>
    </row>
    <row r="1983" spans="1:54">
      <c r="A1983" s="8"/>
      <c r="AM1983" s="21"/>
      <c r="AN1983" s="21"/>
      <c r="AO1983" s="21"/>
      <c r="AP1983" s="21"/>
      <c r="AQ1983" s="21"/>
      <c r="AS1983" s="21"/>
      <c r="AT1983" s="21"/>
      <c r="BB1983" s="8"/>
    </row>
    <row r="1984" spans="1:54">
      <c r="A1984" s="8"/>
      <c r="AM1984" s="21"/>
      <c r="AN1984" s="21"/>
      <c r="AO1984" s="21"/>
      <c r="AP1984" s="21"/>
      <c r="AQ1984" s="21"/>
      <c r="AS1984" s="21"/>
      <c r="AT1984" s="21"/>
      <c r="BB1984" s="8"/>
    </row>
    <row r="1985" spans="1:54">
      <c r="A1985" s="8"/>
      <c r="AM1985" s="21"/>
      <c r="AN1985" s="21"/>
      <c r="AO1985" s="21"/>
      <c r="AP1985" s="21"/>
      <c r="AQ1985" s="21"/>
      <c r="AS1985" s="21"/>
      <c r="AT1985" s="21"/>
      <c r="BB1985" s="8"/>
    </row>
    <row r="1986" spans="1:54">
      <c r="A1986" s="8"/>
      <c r="AM1986" s="21"/>
      <c r="AN1986" s="21"/>
      <c r="AO1986" s="21"/>
      <c r="AP1986" s="21"/>
      <c r="AQ1986" s="21"/>
      <c r="AS1986" s="21"/>
      <c r="AT1986" s="21"/>
      <c r="BB1986" s="8"/>
    </row>
    <row r="1987" spans="1:54">
      <c r="A1987" s="8"/>
      <c r="AM1987" s="21"/>
      <c r="AN1987" s="21"/>
      <c r="AO1987" s="21"/>
      <c r="AP1987" s="21"/>
      <c r="AQ1987" s="21"/>
      <c r="AS1987" s="21"/>
      <c r="AT1987" s="21"/>
      <c r="BB1987" s="8"/>
    </row>
    <row r="1988" spans="1:54">
      <c r="A1988" s="8"/>
      <c r="AM1988" s="21"/>
      <c r="AN1988" s="21"/>
      <c r="AO1988" s="21"/>
      <c r="AP1988" s="21"/>
      <c r="AQ1988" s="21"/>
      <c r="AS1988" s="21"/>
      <c r="AT1988" s="21"/>
      <c r="BB1988" s="8"/>
    </row>
    <row r="1989" spans="1:54">
      <c r="A1989" s="8"/>
      <c r="AM1989" s="21"/>
      <c r="AN1989" s="21"/>
      <c r="AO1989" s="21"/>
      <c r="AP1989" s="21"/>
      <c r="AQ1989" s="21"/>
      <c r="AS1989" s="21"/>
      <c r="AT1989" s="21"/>
      <c r="BB1989" s="8"/>
    </row>
    <row r="1990" spans="1:54">
      <c r="A1990" s="8"/>
      <c r="AM1990" s="21"/>
      <c r="AN1990" s="21"/>
      <c r="AO1990" s="21"/>
      <c r="AP1990" s="21"/>
      <c r="AQ1990" s="21"/>
      <c r="AS1990" s="21"/>
      <c r="AT1990" s="21"/>
      <c r="BB1990" s="8"/>
    </row>
    <row r="1991" spans="1:54">
      <c r="A1991" s="8"/>
      <c r="AM1991" s="21"/>
      <c r="AN1991" s="21"/>
      <c r="AO1991" s="21"/>
      <c r="AP1991" s="21"/>
      <c r="AQ1991" s="21"/>
      <c r="AS1991" s="21"/>
      <c r="AT1991" s="21"/>
      <c r="BB1991" s="8"/>
    </row>
    <row r="1992" spans="1:54">
      <c r="A1992" s="8"/>
      <c r="AM1992" s="21"/>
      <c r="AN1992" s="21"/>
      <c r="AO1992" s="21"/>
      <c r="AP1992" s="21"/>
      <c r="AQ1992" s="21"/>
      <c r="AS1992" s="21"/>
      <c r="AT1992" s="21"/>
      <c r="BB1992" s="8"/>
    </row>
    <row r="1993" spans="1:54">
      <c r="A1993" s="8"/>
      <c r="AM1993" s="21"/>
      <c r="AN1993" s="21"/>
      <c r="AO1993" s="21"/>
      <c r="AP1993" s="21"/>
      <c r="AQ1993" s="21"/>
      <c r="AS1993" s="21"/>
      <c r="AT1993" s="21"/>
      <c r="BB1993" s="8"/>
    </row>
    <row r="1994" spans="1:54">
      <c r="A1994" s="8"/>
      <c r="AM1994" s="21"/>
      <c r="AN1994" s="21"/>
      <c r="AO1994" s="21"/>
      <c r="AP1994" s="21"/>
      <c r="AQ1994" s="21"/>
      <c r="AS1994" s="21"/>
      <c r="AT1994" s="21"/>
      <c r="BB1994" s="8"/>
    </row>
    <row r="1995" spans="1:54">
      <c r="A1995" s="8"/>
      <c r="AM1995" s="21"/>
      <c r="AN1995" s="21"/>
      <c r="AO1995" s="21"/>
      <c r="AP1995" s="21"/>
      <c r="AQ1995" s="21"/>
      <c r="AS1995" s="21"/>
      <c r="AT1995" s="21"/>
      <c r="BB1995" s="8"/>
    </row>
    <row r="1996" spans="1:54">
      <c r="A1996" s="8"/>
      <c r="AM1996" s="21"/>
      <c r="AN1996" s="21"/>
      <c r="AO1996" s="21"/>
      <c r="AP1996" s="21"/>
      <c r="AQ1996" s="21"/>
      <c r="AS1996" s="21"/>
      <c r="AT1996" s="21"/>
      <c r="BB1996" s="8"/>
    </row>
    <row r="1997" spans="1:54">
      <c r="A1997" s="8"/>
      <c r="AM1997" s="21"/>
      <c r="AN1997" s="21"/>
      <c r="AO1997" s="21"/>
      <c r="AP1997" s="21"/>
      <c r="AQ1997" s="21"/>
      <c r="AS1997" s="21"/>
      <c r="AT1997" s="21"/>
      <c r="BB1997" s="8"/>
    </row>
    <row r="1998" spans="1:54">
      <c r="A1998" s="8"/>
      <c r="AM1998" s="21"/>
      <c r="AN1998" s="21"/>
      <c r="AO1998" s="21"/>
      <c r="AP1998" s="21"/>
      <c r="AQ1998" s="21"/>
      <c r="AS1998" s="21"/>
      <c r="AT1998" s="21"/>
      <c r="BB1998" s="8"/>
    </row>
    <row r="1999" spans="1:54">
      <c r="A1999" s="8"/>
      <c r="AM1999" s="21"/>
      <c r="AN1999" s="21"/>
      <c r="AO1999" s="21"/>
      <c r="AP1999" s="21"/>
      <c r="AQ1999" s="21"/>
      <c r="AS1999" s="21"/>
      <c r="AT1999" s="21"/>
      <c r="BB1999" s="8"/>
    </row>
    <row r="2000" spans="1:54">
      <c r="A2000" s="8"/>
      <c r="AM2000" s="21"/>
      <c r="AN2000" s="21"/>
      <c r="AO2000" s="21"/>
      <c r="AP2000" s="21"/>
      <c r="AQ2000" s="21"/>
      <c r="AS2000" s="21"/>
      <c r="AT2000" s="21"/>
      <c r="BB2000" s="8"/>
    </row>
    <row r="2001" spans="1:54">
      <c r="A2001" s="8"/>
      <c r="AM2001" s="21"/>
      <c r="AN2001" s="21"/>
      <c r="AO2001" s="21"/>
      <c r="AP2001" s="21"/>
      <c r="AQ2001" s="21"/>
      <c r="AS2001" s="21"/>
      <c r="AT2001" s="21"/>
      <c r="BB2001" s="8"/>
    </row>
    <row r="2002" spans="1:54">
      <c r="A2002" s="8"/>
      <c r="AM2002" s="21"/>
      <c r="AN2002" s="21"/>
      <c r="AO2002" s="21"/>
      <c r="AP2002" s="21"/>
      <c r="AQ2002" s="21"/>
      <c r="AS2002" s="21"/>
      <c r="AT2002" s="21"/>
      <c r="BB2002" s="8"/>
    </row>
    <row r="2003" spans="1:54">
      <c r="A2003" s="8"/>
      <c r="AM2003" s="21"/>
      <c r="AN2003" s="21"/>
      <c r="AO2003" s="21"/>
      <c r="AP2003" s="21"/>
      <c r="AQ2003" s="21"/>
      <c r="AS2003" s="21"/>
      <c r="AT2003" s="21"/>
      <c r="BB2003" s="8"/>
    </row>
    <row r="2004" spans="1:54">
      <c r="A2004" s="8"/>
      <c r="AM2004" s="21"/>
      <c r="AN2004" s="21"/>
      <c r="AO2004" s="21"/>
      <c r="AP2004" s="21"/>
      <c r="AQ2004" s="21"/>
      <c r="AS2004" s="21"/>
      <c r="AT2004" s="21"/>
      <c r="BB2004" s="8"/>
    </row>
    <row r="2005" spans="1:54">
      <c r="A2005" s="8"/>
      <c r="AM2005" s="21"/>
      <c r="AN2005" s="21"/>
      <c r="AO2005" s="21"/>
      <c r="AP2005" s="21"/>
      <c r="AQ2005" s="21"/>
      <c r="AS2005" s="21"/>
      <c r="AT2005" s="21"/>
      <c r="BB2005" s="8"/>
    </row>
    <row r="2006" spans="1:54">
      <c r="A2006" s="8"/>
      <c r="AM2006" s="21"/>
      <c r="AN2006" s="21"/>
      <c r="AO2006" s="21"/>
      <c r="AP2006" s="21"/>
      <c r="AQ2006" s="21"/>
      <c r="AS2006" s="21"/>
      <c r="AT2006" s="21"/>
      <c r="BB2006" s="8"/>
    </row>
    <row r="2007" spans="1:54">
      <c r="A2007" s="8"/>
      <c r="AM2007" s="21"/>
      <c r="AN2007" s="21"/>
      <c r="AO2007" s="21"/>
      <c r="AP2007" s="21"/>
      <c r="AQ2007" s="21"/>
      <c r="AS2007" s="21"/>
      <c r="AT2007" s="21"/>
      <c r="BB2007" s="8"/>
    </row>
    <row r="2008" spans="1:54">
      <c r="A2008" s="8"/>
      <c r="AM2008" s="21"/>
      <c r="AN2008" s="21"/>
      <c r="AO2008" s="21"/>
      <c r="AP2008" s="21"/>
      <c r="AQ2008" s="21"/>
      <c r="AS2008" s="21"/>
      <c r="AT2008" s="21"/>
      <c r="BB2008" s="8"/>
    </row>
    <row r="2009" spans="1:54">
      <c r="A2009" s="8"/>
      <c r="AM2009" s="21"/>
      <c r="AN2009" s="21"/>
      <c r="AO2009" s="21"/>
      <c r="AP2009" s="21"/>
      <c r="AQ2009" s="21"/>
      <c r="AS2009" s="21"/>
      <c r="AT2009" s="21"/>
      <c r="BB2009" s="8"/>
    </row>
    <row r="2010" spans="1:54">
      <c r="A2010" s="8"/>
      <c r="AM2010" s="21"/>
      <c r="AN2010" s="21"/>
      <c r="AO2010" s="21"/>
      <c r="AP2010" s="21"/>
      <c r="AQ2010" s="21"/>
      <c r="AS2010" s="21"/>
      <c r="AT2010" s="21"/>
      <c r="BB2010" s="8"/>
    </row>
    <row r="2011" spans="1:54">
      <c r="A2011" s="8"/>
      <c r="AM2011" s="21"/>
      <c r="AN2011" s="21"/>
      <c r="AO2011" s="21"/>
      <c r="AP2011" s="21"/>
      <c r="AQ2011" s="21"/>
      <c r="AS2011" s="21"/>
      <c r="AT2011" s="21"/>
      <c r="BB2011" s="8"/>
    </row>
    <row r="2012" spans="1:54">
      <c r="A2012" s="8"/>
      <c r="AM2012" s="21"/>
      <c r="AN2012" s="21"/>
      <c r="AO2012" s="21"/>
      <c r="AP2012" s="21"/>
      <c r="AQ2012" s="21"/>
      <c r="AS2012" s="21"/>
      <c r="AT2012" s="21"/>
      <c r="BB2012" s="8"/>
    </row>
    <row r="2013" spans="1:54">
      <c r="A2013" s="8"/>
      <c r="AM2013" s="21"/>
      <c r="AN2013" s="21"/>
      <c r="AO2013" s="21"/>
      <c r="AP2013" s="21"/>
      <c r="AQ2013" s="21"/>
      <c r="AS2013" s="21"/>
      <c r="AT2013" s="21"/>
      <c r="BB2013" s="8"/>
    </row>
    <row r="2014" spans="1:54">
      <c r="A2014" s="8"/>
      <c r="AM2014" s="21"/>
      <c r="AN2014" s="21"/>
      <c r="AO2014" s="21"/>
      <c r="AP2014" s="21"/>
      <c r="AQ2014" s="21"/>
      <c r="AS2014" s="21"/>
      <c r="AT2014" s="21"/>
      <c r="BB2014" s="8"/>
    </row>
    <row r="2015" spans="1:54">
      <c r="A2015" s="8"/>
      <c r="AM2015" s="21"/>
      <c r="AN2015" s="21"/>
      <c r="AO2015" s="21"/>
      <c r="AP2015" s="21"/>
      <c r="AQ2015" s="21"/>
      <c r="AS2015" s="21"/>
      <c r="AT2015" s="21"/>
      <c r="BB2015" s="8"/>
    </row>
    <row r="2016" spans="1:54">
      <c r="A2016" s="8"/>
      <c r="AM2016" s="21"/>
      <c r="AN2016" s="21"/>
      <c r="AO2016" s="21"/>
      <c r="AP2016" s="21"/>
      <c r="AQ2016" s="21"/>
      <c r="AS2016" s="21"/>
      <c r="AT2016" s="21"/>
      <c r="BB2016" s="8"/>
    </row>
    <row r="2017" spans="1:54">
      <c r="A2017" s="8"/>
      <c r="AM2017" s="21"/>
      <c r="AN2017" s="21"/>
      <c r="AO2017" s="21"/>
      <c r="AP2017" s="21"/>
      <c r="AQ2017" s="21"/>
      <c r="AS2017" s="21"/>
      <c r="AT2017" s="21"/>
      <c r="BB2017" s="8"/>
    </row>
    <row r="2018" spans="1:54">
      <c r="A2018" s="8"/>
      <c r="AM2018" s="21"/>
      <c r="AN2018" s="21"/>
      <c r="AO2018" s="21"/>
      <c r="AP2018" s="21"/>
      <c r="AQ2018" s="21"/>
      <c r="AS2018" s="21"/>
      <c r="AT2018" s="21"/>
      <c r="BB2018" s="8"/>
    </row>
    <row r="2019" spans="1:54">
      <c r="A2019" s="8"/>
      <c r="AM2019" s="21"/>
      <c r="AN2019" s="21"/>
      <c r="AO2019" s="21"/>
      <c r="AP2019" s="21"/>
      <c r="AQ2019" s="21"/>
      <c r="AS2019" s="21"/>
      <c r="AT2019" s="21"/>
      <c r="BB2019" s="8"/>
    </row>
    <row r="2020" spans="1:54">
      <c r="A2020" s="8"/>
      <c r="AM2020" s="21"/>
      <c r="AN2020" s="21"/>
      <c r="AO2020" s="21"/>
      <c r="AP2020" s="21"/>
      <c r="AQ2020" s="21"/>
      <c r="AS2020" s="21"/>
      <c r="AT2020" s="21"/>
      <c r="BB2020" s="8"/>
    </row>
    <row r="2021" spans="1:54">
      <c r="A2021" s="8"/>
      <c r="AM2021" s="21"/>
      <c r="AN2021" s="21"/>
      <c r="AO2021" s="21"/>
      <c r="AP2021" s="21"/>
      <c r="AQ2021" s="21"/>
      <c r="AS2021" s="21"/>
      <c r="AT2021" s="21"/>
      <c r="BB2021" s="8"/>
    </row>
    <row r="2022" spans="1:54">
      <c r="A2022" s="8"/>
      <c r="AM2022" s="21"/>
      <c r="AN2022" s="21"/>
      <c r="AO2022" s="21"/>
      <c r="AP2022" s="21"/>
      <c r="AQ2022" s="21"/>
      <c r="AS2022" s="21"/>
      <c r="AT2022" s="21"/>
      <c r="BB2022" s="8"/>
    </row>
    <row r="2023" spans="1:54">
      <c r="A2023" s="8"/>
      <c r="AM2023" s="21"/>
      <c r="AN2023" s="21"/>
      <c r="AO2023" s="21"/>
      <c r="AP2023" s="21"/>
      <c r="AQ2023" s="21"/>
      <c r="AS2023" s="21"/>
      <c r="AT2023" s="21"/>
      <c r="BB2023" s="8"/>
    </row>
    <row r="2024" spans="1:54">
      <c r="A2024" s="8"/>
      <c r="AM2024" s="21"/>
      <c r="AN2024" s="21"/>
      <c r="AO2024" s="21"/>
      <c r="AP2024" s="21"/>
      <c r="AQ2024" s="21"/>
      <c r="AS2024" s="21"/>
      <c r="AT2024" s="21"/>
      <c r="BB2024" s="8"/>
    </row>
    <row r="2025" spans="1:54">
      <c r="A2025" s="8"/>
      <c r="AM2025" s="21"/>
      <c r="AN2025" s="21"/>
      <c r="AO2025" s="21"/>
      <c r="AP2025" s="21"/>
      <c r="AQ2025" s="21"/>
      <c r="AS2025" s="21"/>
      <c r="AT2025" s="21"/>
      <c r="BB2025" s="8"/>
    </row>
    <row r="2026" spans="1:54">
      <c r="A2026" s="8"/>
      <c r="AM2026" s="21"/>
      <c r="AN2026" s="21"/>
      <c r="AO2026" s="21"/>
      <c r="AP2026" s="21"/>
      <c r="AQ2026" s="21"/>
      <c r="AS2026" s="21"/>
      <c r="AT2026" s="21"/>
      <c r="BB2026" s="8"/>
    </row>
  </sheetData>
  <sheetProtection selectLockedCells="1" selectUnlockedCells="1"/>
  <mergeCells count="14">
    <mergeCell ref="AR1:AR4"/>
    <mergeCell ref="AU1:AZ1"/>
    <mergeCell ref="AT1:AT4"/>
    <mergeCell ref="B1:F1"/>
    <mergeCell ref="B3:F3"/>
    <mergeCell ref="AN3:AN4"/>
    <mergeCell ref="B2:F2"/>
    <mergeCell ref="H2:P2"/>
    <mergeCell ref="AO1:AO4"/>
    <mergeCell ref="AM1:AM4"/>
    <mergeCell ref="AP1:AP4"/>
    <mergeCell ref="AS1:AS4"/>
    <mergeCell ref="AV2:AW2"/>
    <mergeCell ref="AX2:AY2"/>
  </mergeCells>
  <conditionalFormatting sqref="A4:A19 A500:A2026">
    <cfRule type="expression" dxfId="395" priority="394" stopIfTrue="1">
      <formula>OR(A4=2,A4=4,A4=6,A4=8,A4=10,A4=11,A4=13,A4=15,A4=17,A4=20,A4=22,A4=24,A4=26,A4=28,A4=29,A4=31,A4=33,A4=35)</formula>
    </cfRule>
    <cfRule type="expression" dxfId="394" priority="395" stopIfTrue="1">
      <formula>OR(A4=1,A4=3,A4=5,A4=7,A4=9,A4=12,A4=14,A4=16,A4=18,A4=19,A4=21,A4=23,A4=25,A4=27,A4=30,A4=32,A4=34,A4=36)</formula>
    </cfRule>
    <cfRule type="expression" dxfId="393" priority="396" stopIfTrue="1">
      <formula>ISBLANK(A4)=FALSE</formula>
    </cfRule>
  </conditionalFormatting>
  <conditionalFormatting sqref="A4:A19 A500:A2026">
    <cfRule type="expression" dxfId="392" priority="391" stopIfTrue="1">
      <formula>OR(A4=2,A4=4,A4=6,A4=8,A4=10,A4=11,A4=13,A4=15,A4=17,A4=20,A4=22,A4=24,A4=26,A4=28,A4=29,A4=31,A4=33,A4=35)</formula>
    </cfRule>
    <cfRule type="expression" dxfId="391" priority="392" stopIfTrue="1">
      <formula>OR(A4=1,A4=3,A4=5,A4=7,A4=9,A4=12,A4=14,A4=16,A4=18,A4=19,A4=21,A4=23,A4=25,A4=27,A4=30,A4=32,A4=34,A4=36)</formula>
    </cfRule>
    <cfRule type="expression" dxfId="390" priority="393" stopIfTrue="1">
      <formula>ISBLANK(A4)=FALSE</formula>
    </cfRule>
  </conditionalFormatting>
  <conditionalFormatting sqref="A20:A34">
    <cfRule type="expression" dxfId="389" priority="388" stopIfTrue="1">
      <formula>OR(A20=2,A20=4,A20=6,A20=8,A20=10,A20=11,A20=13,A20=15,A20=17,A20=20,A20=22,A20=24,A20=26,A20=28,A20=29,A20=31,A20=33,A20=35)</formula>
    </cfRule>
    <cfRule type="expression" dxfId="388" priority="389" stopIfTrue="1">
      <formula>OR(A20=1,A20=3,A20=5,A20=7,A20=9,A20=12,A20=14,A20=16,A20=18,A20=19,A20=21,A20=23,A20=25,A20=27,A20=30,A20=32,A20=34,A20=36)</formula>
    </cfRule>
    <cfRule type="expression" dxfId="387" priority="390" stopIfTrue="1">
      <formula>ISBLANK(A20)=FALSE</formula>
    </cfRule>
  </conditionalFormatting>
  <conditionalFormatting sqref="A20:A34">
    <cfRule type="expression" dxfId="386" priority="385" stopIfTrue="1">
      <formula>OR(A20=2,A20=4,A20=6,A20=8,A20=10,A20=11,A20=13,A20=15,A20=17,A20=20,A20=22,A20=24,A20=26,A20=28,A20=29,A20=31,A20=33,A20=35)</formula>
    </cfRule>
    <cfRule type="expression" dxfId="385" priority="386" stopIfTrue="1">
      <formula>OR(A20=1,A20=3,A20=5,A20=7,A20=9,A20=12,A20=14,A20=16,A20=18,A20=19,A20=21,A20=23,A20=25,A20=27,A20=30,A20=32,A20=34,A20=36)</formula>
    </cfRule>
    <cfRule type="expression" dxfId="384" priority="387" stopIfTrue="1">
      <formula>ISBLANK(A20)=FALSE</formula>
    </cfRule>
  </conditionalFormatting>
  <conditionalFormatting sqref="A35:A49">
    <cfRule type="expression" dxfId="383" priority="382" stopIfTrue="1">
      <formula>OR(A35=2,A35=4,A35=6,A35=8,A35=10,A35=11,A35=13,A35=15,A35=17,A35=20,A35=22,A35=24,A35=26,A35=28,A35=29,A35=31,A35=33,A35=35)</formula>
    </cfRule>
    <cfRule type="expression" dxfId="382" priority="383" stopIfTrue="1">
      <formula>OR(A35=1,A35=3,A35=5,A35=7,A35=9,A35=12,A35=14,A35=16,A35=18,A35=19,A35=21,A35=23,A35=25,A35=27,A35=30,A35=32,A35=34,A35=36)</formula>
    </cfRule>
    <cfRule type="expression" dxfId="381" priority="384" stopIfTrue="1">
      <formula>ISBLANK(A35)=FALSE</formula>
    </cfRule>
  </conditionalFormatting>
  <conditionalFormatting sqref="A35:A49">
    <cfRule type="expression" dxfId="380" priority="379" stopIfTrue="1">
      <formula>OR(A35=2,A35=4,A35=6,A35=8,A35=10,A35=11,A35=13,A35=15,A35=17,A35=20,A35=22,A35=24,A35=26,A35=28,A35=29,A35=31,A35=33,A35=35)</formula>
    </cfRule>
    <cfRule type="expression" dxfId="379" priority="380" stopIfTrue="1">
      <formula>OR(A35=1,A35=3,A35=5,A35=7,A35=9,A35=12,A35=14,A35=16,A35=18,A35=19,A35=21,A35=23,A35=25,A35=27,A35=30,A35=32,A35=34,A35=36)</formula>
    </cfRule>
    <cfRule type="expression" dxfId="378" priority="381" stopIfTrue="1">
      <formula>ISBLANK(A35)=FALSE</formula>
    </cfRule>
  </conditionalFormatting>
  <conditionalFormatting sqref="A50:A64">
    <cfRule type="expression" dxfId="377" priority="376" stopIfTrue="1">
      <formula>OR(A50=2,A50=4,A50=6,A50=8,A50=10,A50=11,A50=13,A50=15,A50=17,A50=20,A50=22,A50=24,A50=26,A50=28,A50=29,A50=31,A50=33,A50=35)</formula>
    </cfRule>
    <cfRule type="expression" dxfId="376" priority="377" stopIfTrue="1">
      <formula>OR(A50=1,A50=3,A50=5,A50=7,A50=9,A50=12,A50=14,A50=16,A50=18,A50=19,A50=21,A50=23,A50=25,A50=27,A50=30,A50=32,A50=34,A50=36)</formula>
    </cfRule>
    <cfRule type="expression" dxfId="375" priority="378" stopIfTrue="1">
      <formula>ISBLANK(A50)=FALSE</formula>
    </cfRule>
  </conditionalFormatting>
  <conditionalFormatting sqref="A50:A64">
    <cfRule type="expression" dxfId="374" priority="373" stopIfTrue="1">
      <formula>OR(A50=2,A50=4,A50=6,A50=8,A50=10,A50=11,A50=13,A50=15,A50=17,A50=20,A50=22,A50=24,A50=26,A50=28,A50=29,A50=31,A50=33,A50=35)</formula>
    </cfRule>
    <cfRule type="expression" dxfId="373" priority="374" stopIfTrue="1">
      <formula>OR(A50=1,A50=3,A50=5,A50=7,A50=9,A50=12,A50=14,A50=16,A50=18,A50=19,A50=21,A50=23,A50=25,A50=27,A50=30,A50=32,A50=34,A50=36)</formula>
    </cfRule>
    <cfRule type="expression" dxfId="372" priority="375" stopIfTrue="1">
      <formula>ISBLANK(A50)=FALSE</formula>
    </cfRule>
  </conditionalFormatting>
  <conditionalFormatting sqref="A65:A79">
    <cfRule type="expression" dxfId="371" priority="370" stopIfTrue="1">
      <formula>OR(A65=2,A65=4,A65=6,A65=8,A65=10,A65=11,A65=13,A65=15,A65=17,A65=20,A65=22,A65=24,A65=26,A65=28,A65=29,A65=31,A65=33,A65=35)</formula>
    </cfRule>
    <cfRule type="expression" dxfId="370" priority="371" stopIfTrue="1">
      <formula>OR(A65=1,A65=3,A65=5,A65=7,A65=9,A65=12,A65=14,A65=16,A65=18,A65=19,A65=21,A65=23,A65=25,A65=27,A65=30,A65=32,A65=34,A65=36)</formula>
    </cfRule>
    <cfRule type="expression" dxfId="369" priority="372" stopIfTrue="1">
      <formula>ISBLANK(A65)=FALSE</formula>
    </cfRule>
  </conditionalFormatting>
  <conditionalFormatting sqref="A65:A79">
    <cfRule type="expression" dxfId="368" priority="367" stopIfTrue="1">
      <formula>OR(A65=2,A65=4,A65=6,A65=8,A65=10,A65=11,A65=13,A65=15,A65=17,A65=20,A65=22,A65=24,A65=26,A65=28,A65=29,A65=31,A65=33,A65=35)</formula>
    </cfRule>
    <cfRule type="expression" dxfId="367" priority="368" stopIfTrue="1">
      <formula>OR(A65=1,A65=3,A65=5,A65=7,A65=9,A65=12,A65=14,A65=16,A65=18,A65=19,A65=21,A65=23,A65=25,A65=27,A65=30,A65=32,A65=34,A65=36)</formula>
    </cfRule>
    <cfRule type="expression" dxfId="366" priority="369" stopIfTrue="1">
      <formula>ISBLANK(A65)=FALSE</formula>
    </cfRule>
  </conditionalFormatting>
  <conditionalFormatting sqref="A80:A94">
    <cfRule type="expression" dxfId="365" priority="364" stopIfTrue="1">
      <formula>OR(A80=2,A80=4,A80=6,A80=8,A80=10,A80=11,A80=13,A80=15,A80=17,A80=20,A80=22,A80=24,A80=26,A80=28,A80=29,A80=31,A80=33,A80=35)</formula>
    </cfRule>
    <cfRule type="expression" dxfId="364" priority="365" stopIfTrue="1">
      <formula>OR(A80=1,A80=3,A80=5,A80=7,A80=9,A80=12,A80=14,A80=16,A80=18,A80=19,A80=21,A80=23,A80=25,A80=27,A80=30,A80=32,A80=34,A80=36)</formula>
    </cfRule>
    <cfRule type="expression" dxfId="363" priority="366" stopIfTrue="1">
      <formula>ISBLANK(A80)=FALSE</formula>
    </cfRule>
  </conditionalFormatting>
  <conditionalFormatting sqref="A80:A94">
    <cfRule type="expression" dxfId="362" priority="361" stopIfTrue="1">
      <formula>OR(A80=2,A80=4,A80=6,A80=8,A80=10,A80=11,A80=13,A80=15,A80=17,A80=20,A80=22,A80=24,A80=26,A80=28,A80=29,A80=31,A80=33,A80=35)</formula>
    </cfRule>
    <cfRule type="expression" dxfId="361" priority="362" stopIfTrue="1">
      <formula>OR(A80=1,A80=3,A80=5,A80=7,A80=9,A80=12,A80=14,A80=16,A80=18,A80=19,A80=21,A80=23,A80=25,A80=27,A80=30,A80=32,A80=34,A80=36)</formula>
    </cfRule>
    <cfRule type="expression" dxfId="360" priority="363" stopIfTrue="1">
      <formula>ISBLANK(A80)=FALSE</formula>
    </cfRule>
  </conditionalFormatting>
  <conditionalFormatting sqref="A95:A109">
    <cfRule type="expression" dxfId="359" priority="358" stopIfTrue="1">
      <formula>OR(A95=2,A95=4,A95=6,A95=8,A95=10,A95=11,A95=13,A95=15,A95=17,A95=20,A95=22,A95=24,A95=26,A95=28,A95=29,A95=31,A95=33,A95=35)</formula>
    </cfRule>
    <cfRule type="expression" dxfId="358" priority="359" stopIfTrue="1">
      <formula>OR(A95=1,A95=3,A95=5,A95=7,A95=9,A95=12,A95=14,A95=16,A95=18,A95=19,A95=21,A95=23,A95=25,A95=27,A95=30,A95=32,A95=34,A95=36)</formula>
    </cfRule>
    <cfRule type="expression" dxfId="357" priority="360" stopIfTrue="1">
      <formula>ISBLANK(A95)=FALSE</formula>
    </cfRule>
  </conditionalFormatting>
  <conditionalFormatting sqref="A95:A109">
    <cfRule type="expression" dxfId="356" priority="355" stopIfTrue="1">
      <formula>OR(A95=2,A95=4,A95=6,A95=8,A95=10,A95=11,A95=13,A95=15,A95=17,A95=20,A95=22,A95=24,A95=26,A95=28,A95=29,A95=31,A95=33,A95=35)</formula>
    </cfRule>
    <cfRule type="expression" dxfId="355" priority="356" stopIfTrue="1">
      <formula>OR(A95=1,A95=3,A95=5,A95=7,A95=9,A95=12,A95=14,A95=16,A95=18,A95=19,A95=21,A95=23,A95=25,A95=27,A95=30,A95=32,A95=34,A95=36)</formula>
    </cfRule>
    <cfRule type="expression" dxfId="354" priority="357" stopIfTrue="1">
      <formula>ISBLANK(A95)=FALSE</formula>
    </cfRule>
  </conditionalFormatting>
  <conditionalFormatting sqref="A110:A124">
    <cfRule type="expression" dxfId="353" priority="352" stopIfTrue="1">
      <formula>OR(A110=2,A110=4,A110=6,A110=8,A110=10,A110=11,A110=13,A110=15,A110=17,A110=20,A110=22,A110=24,A110=26,A110=28,A110=29,A110=31,A110=33,A110=35)</formula>
    </cfRule>
    <cfRule type="expression" dxfId="352" priority="353" stopIfTrue="1">
      <formula>OR(A110=1,A110=3,A110=5,A110=7,A110=9,A110=12,A110=14,A110=16,A110=18,A110=19,A110=21,A110=23,A110=25,A110=27,A110=30,A110=32,A110=34,A110=36)</formula>
    </cfRule>
    <cfRule type="expression" dxfId="351" priority="354" stopIfTrue="1">
      <formula>ISBLANK(A110)=FALSE</formula>
    </cfRule>
  </conditionalFormatting>
  <conditionalFormatting sqref="A110:A124">
    <cfRule type="expression" dxfId="350" priority="349" stopIfTrue="1">
      <formula>OR(A110=2,A110=4,A110=6,A110=8,A110=10,A110=11,A110=13,A110=15,A110=17,A110=20,A110=22,A110=24,A110=26,A110=28,A110=29,A110=31,A110=33,A110=35)</formula>
    </cfRule>
    <cfRule type="expression" dxfId="349" priority="350" stopIfTrue="1">
      <formula>OR(A110=1,A110=3,A110=5,A110=7,A110=9,A110=12,A110=14,A110=16,A110=18,A110=19,A110=21,A110=23,A110=25,A110=27,A110=30,A110=32,A110=34,A110=36)</formula>
    </cfRule>
    <cfRule type="expression" dxfId="348" priority="351" stopIfTrue="1">
      <formula>ISBLANK(A110)=FALSE</formula>
    </cfRule>
  </conditionalFormatting>
  <conditionalFormatting sqref="A125:A139">
    <cfRule type="expression" dxfId="347" priority="346" stopIfTrue="1">
      <formula>OR(A125=2,A125=4,A125=6,A125=8,A125=10,A125=11,A125=13,A125=15,A125=17,A125=20,A125=22,A125=24,A125=26,A125=28,A125=29,A125=31,A125=33,A125=35)</formula>
    </cfRule>
    <cfRule type="expression" dxfId="346" priority="347" stopIfTrue="1">
      <formula>OR(A125=1,A125=3,A125=5,A125=7,A125=9,A125=12,A125=14,A125=16,A125=18,A125=19,A125=21,A125=23,A125=25,A125=27,A125=30,A125=32,A125=34,A125=36)</formula>
    </cfRule>
    <cfRule type="expression" dxfId="345" priority="348" stopIfTrue="1">
      <formula>ISBLANK(A125)=FALSE</formula>
    </cfRule>
  </conditionalFormatting>
  <conditionalFormatting sqref="A125:A139">
    <cfRule type="expression" dxfId="344" priority="343" stopIfTrue="1">
      <formula>OR(A125=2,A125=4,A125=6,A125=8,A125=10,A125=11,A125=13,A125=15,A125=17,A125=20,A125=22,A125=24,A125=26,A125=28,A125=29,A125=31,A125=33,A125=35)</formula>
    </cfRule>
    <cfRule type="expression" dxfId="343" priority="344" stopIfTrue="1">
      <formula>OR(A125=1,A125=3,A125=5,A125=7,A125=9,A125=12,A125=14,A125=16,A125=18,A125=19,A125=21,A125=23,A125=25,A125=27,A125=30,A125=32,A125=34,A125=36)</formula>
    </cfRule>
    <cfRule type="expression" dxfId="342" priority="345" stopIfTrue="1">
      <formula>ISBLANK(A125)=FALSE</formula>
    </cfRule>
  </conditionalFormatting>
  <conditionalFormatting sqref="A140:A154">
    <cfRule type="expression" dxfId="341" priority="340" stopIfTrue="1">
      <formula>OR(A140=2,A140=4,A140=6,A140=8,A140=10,A140=11,A140=13,A140=15,A140=17,A140=20,A140=22,A140=24,A140=26,A140=28,A140=29,A140=31,A140=33,A140=35)</formula>
    </cfRule>
    <cfRule type="expression" dxfId="340" priority="341" stopIfTrue="1">
      <formula>OR(A140=1,A140=3,A140=5,A140=7,A140=9,A140=12,A140=14,A140=16,A140=18,A140=19,A140=21,A140=23,A140=25,A140=27,A140=30,A140=32,A140=34,A140=36)</formula>
    </cfRule>
    <cfRule type="expression" dxfId="339" priority="342" stopIfTrue="1">
      <formula>ISBLANK(A140)=FALSE</formula>
    </cfRule>
  </conditionalFormatting>
  <conditionalFormatting sqref="A140:A154">
    <cfRule type="expression" dxfId="338" priority="337" stopIfTrue="1">
      <formula>OR(A140=2,A140=4,A140=6,A140=8,A140=10,A140=11,A140=13,A140=15,A140=17,A140=20,A140=22,A140=24,A140=26,A140=28,A140=29,A140=31,A140=33,A140=35)</formula>
    </cfRule>
    <cfRule type="expression" dxfId="337" priority="338" stopIfTrue="1">
      <formula>OR(A140=1,A140=3,A140=5,A140=7,A140=9,A140=12,A140=14,A140=16,A140=18,A140=19,A140=21,A140=23,A140=25,A140=27,A140=30,A140=32,A140=34,A140=36)</formula>
    </cfRule>
    <cfRule type="expression" dxfId="336" priority="339" stopIfTrue="1">
      <formula>ISBLANK(A140)=FALSE</formula>
    </cfRule>
  </conditionalFormatting>
  <conditionalFormatting sqref="A155:A169">
    <cfRule type="expression" dxfId="335" priority="334" stopIfTrue="1">
      <formula>OR(A155=2,A155=4,A155=6,A155=8,A155=10,A155=11,A155=13,A155=15,A155=17,A155=20,A155=22,A155=24,A155=26,A155=28,A155=29,A155=31,A155=33,A155=35)</formula>
    </cfRule>
    <cfRule type="expression" dxfId="334" priority="335" stopIfTrue="1">
      <formula>OR(A155=1,A155=3,A155=5,A155=7,A155=9,A155=12,A155=14,A155=16,A155=18,A155=19,A155=21,A155=23,A155=25,A155=27,A155=30,A155=32,A155=34,A155=36)</formula>
    </cfRule>
    <cfRule type="expression" dxfId="333" priority="336" stopIfTrue="1">
      <formula>ISBLANK(A155)=FALSE</formula>
    </cfRule>
  </conditionalFormatting>
  <conditionalFormatting sqref="A155:A169">
    <cfRule type="expression" dxfId="332" priority="331" stopIfTrue="1">
      <formula>OR(A155=2,A155=4,A155=6,A155=8,A155=10,A155=11,A155=13,A155=15,A155=17,A155=20,A155=22,A155=24,A155=26,A155=28,A155=29,A155=31,A155=33,A155=35)</formula>
    </cfRule>
    <cfRule type="expression" dxfId="331" priority="332" stopIfTrue="1">
      <formula>OR(A155=1,A155=3,A155=5,A155=7,A155=9,A155=12,A155=14,A155=16,A155=18,A155=19,A155=21,A155=23,A155=25,A155=27,A155=30,A155=32,A155=34,A155=36)</formula>
    </cfRule>
    <cfRule type="expression" dxfId="330" priority="333" stopIfTrue="1">
      <formula>ISBLANK(A155)=FALSE</formula>
    </cfRule>
  </conditionalFormatting>
  <conditionalFormatting sqref="A170:A184">
    <cfRule type="expression" dxfId="329" priority="328" stopIfTrue="1">
      <formula>OR(A170=2,A170=4,A170=6,A170=8,A170=10,A170=11,A170=13,A170=15,A170=17,A170=20,A170=22,A170=24,A170=26,A170=28,A170=29,A170=31,A170=33,A170=35)</formula>
    </cfRule>
    <cfRule type="expression" dxfId="328" priority="329" stopIfTrue="1">
      <formula>OR(A170=1,A170=3,A170=5,A170=7,A170=9,A170=12,A170=14,A170=16,A170=18,A170=19,A170=21,A170=23,A170=25,A170=27,A170=30,A170=32,A170=34,A170=36)</formula>
    </cfRule>
    <cfRule type="expression" dxfId="327" priority="330" stopIfTrue="1">
      <formula>ISBLANK(A170)=FALSE</formula>
    </cfRule>
  </conditionalFormatting>
  <conditionalFormatting sqref="A170:A184">
    <cfRule type="expression" dxfId="326" priority="325" stopIfTrue="1">
      <formula>OR(A170=2,A170=4,A170=6,A170=8,A170=10,A170=11,A170=13,A170=15,A170=17,A170=20,A170=22,A170=24,A170=26,A170=28,A170=29,A170=31,A170=33,A170=35)</formula>
    </cfRule>
    <cfRule type="expression" dxfId="325" priority="326" stopIfTrue="1">
      <formula>OR(A170=1,A170=3,A170=5,A170=7,A170=9,A170=12,A170=14,A170=16,A170=18,A170=19,A170=21,A170=23,A170=25,A170=27,A170=30,A170=32,A170=34,A170=36)</formula>
    </cfRule>
    <cfRule type="expression" dxfId="324" priority="327" stopIfTrue="1">
      <formula>ISBLANK(A170)=FALSE</formula>
    </cfRule>
  </conditionalFormatting>
  <conditionalFormatting sqref="A185:A199">
    <cfRule type="expression" dxfId="323" priority="322" stopIfTrue="1">
      <formula>OR(A185=2,A185=4,A185=6,A185=8,A185=10,A185=11,A185=13,A185=15,A185=17,A185=20,A185=22,A185=24,A185=26,A185=28,A185=29,A185=31,A185=33,A185=35)</formula>
    </cfRule>
    <cfRule type="expression" dxfId="322" priority="323" stopIfTrue="1">
      <formula>OR(A185=1,A185=3,A185=5,A185=7,A185=9,A185=12,A185=14,A185=16,A185=18,A185=19,A185=21,A185=23,A185=25,A185=27,A185=30,A185=32,A185=34,A185=36)</formula>
    </cfRule>
    <cfRule type="expression" dxfId="321" priority="324" stopIfTrue="1">
      <formula>ISBLANK(A185)=FALSE</formula>
    </cfRule>
  </conditionalFormatting>
  <conditionalFormatting sqref="A185:A199">
    <cfRule type="expression" dxfId="320" priority="319" stopIfTrue="1">
      <formula>OR(A185=2,A185=4,A185=6,A185=8,A185=10,A185=11,A185=13,A185=15,A185=17,A185=20,A185=22,A185=24,A185=26,A185=28,A185=29,A185=31,A185=33,A185=35)</formula>
    </cfRule>
    <cfRule type="expression" dxfId="319" priority="320" stopIfTrue="1">
      <formula>OR(A185=1,A185=3,A185=5,A185=7,A185=9,A185=12,A185=14,A185=16,A185=18,A185=19,A185=21,A185=23,A185=25,A185=27,A185=30,A185=32,A185=34,A185=36)</formula>
    </cfRule>
    <cfRule type="expression" dxfId="318" priority="321" stopIfTrue="1">
      <formula>ISBLANK(A185)=FALSE</formula>
    </cfRule>
  </conditionalFormatting>
  <conditionalFormatting sqref="A200:A214">
    <cfRule type="expression" dxfId="317" priority="316" stopIfTrue="1">
      <formula>OR(A200=2,A200=4,A200=6,A200=8,A200=10,A200=11,A200=13,A200=15,A200=17,A200=20,A200=22,A200=24,A200=26,A200=28,A200=29,A200=31,A200=33,A200=35)</formula>
    </cfRule>
    <cfRule type="expression" dxfId="316" priority="317" stopIfTrue="1">
      <formula>OR(A200=1,A200=3,A200=5,A200=7,A200=9,A200=12,A200=14,A200=16,A200=18,A200=19,A200=21,A200=23,A200=25,A200=27,A200=30,A200=32,A200=34,A200=36)</formula>
    </cfRule>
    <cfRule type="expression" dxfId="315" priority="318" stopIfTrue="1">
      <formula>ISBLANK(A200)=FALSE</formula>
    </cfRule>
  </conditionalFormatting>
  <conditionalFormatting sqref="A200:A214">
    <cfRule type="expression" dxfId="314" priority="313" stopIfTrue="1">
      <formula>OR(A200=2,A200=4,A200=6,A200=8,A200=10,A200=11,A200=13,A200=15,A200=17,A200=20,A200=22,A200=24,A200=26,A200=28,A200=29,A200=31,A200=33,A200=35)</formula>
    </cfRule>
    <cfRule type="expression" dxfId="313" priority="314" stopIfTrue="1">
      <formula>OR(A200=1,A200=3,A200=5,A200=7,A200=9,A200=12,A200=14,A200=16,A200=18,A200=19,A200=21,A200=23,A200=25,A200=27,A200=30,A200=32,A200=34,A200=36)</formula>
    </cfRule>
    <cfRule type="expression" dxfId="312" priority="315" stopIfTrue="1">
      <formula>ISBLANK(A200)=FALSE</formula>
    </cfRule>
  </conditionalFormatting>
  <conditionalFormatting sqref="A215:A229">
    <cfRule type="expression" dxfId="311" priority="310" stopIfTrue="1">
      <formula>OR(A215=2,A215=4,A215=6,A215=8,A215=10,A215=11,A215=13,A215=15,A215=17,A215=20,A215=22,A215=24,A215=26,A215=28,A215=29,A215=31,A215=33,A215=35)</formula>
    </cfRule>
    <cfRule type="expression" dxfId="310" priority="311" stopIfTrue="1">
      <formula>OR(A215=1,A215=3,A215=5,A215=7,A215=9,A215=12,A215=14,A215=16,A215=18,A215=19,A215=21,A215=23,A215=25,A215=27,A215=30,A215=32,A215=34,A215=36)</formula>
    </cfRule>
    <cfRule type="expression" dxfId="309" priority="312" stopIfTrue="1">
      <formula>ISBLANK(A215)=FALSE</formula>
    </cfRule>
  </conditionalFormatting>
  <conditionalFormatting sqref="A215:A229">
    <cfRule type="expression" dxfId="308" priority="307" stopIfTrue="1">
      <formula>OR(A215=2,A215=4,A215=6,A215=8,A215=10,A215=11,A215=13,A215=15,A215=17,A215=20,A215=22,A215=24,A215=26,A215=28,A215=29,A215=31,A215=33,A215=35)</formula>
    </cfRule>
    <cfRule type="expression" dxfId="307" priority="308" stopIfTrue="1">
      <formula>OR(A215=1,A215=3,A215=5,A215=7,A215=9,A215=12,A215=14,A215=16,A215=18,A215=19,A215=21,A215=23,A215=25,A215=27,A215=30,A215=32,A215=34,A215=36)</formula>
    </cfRule>
    <cfRule type="expression" dxfId="306" priority="309" stopIfTrue="1">
      <formula>ISBLANK(A215)=FALSE</formula>
    </cfRule>
  </conditionalFormatting>
  <conditionalFormatting sqref="A230:A244">
    <cfRule type="expression" dxfId="305" priority="304" stopIfTrue="1">
      <formula>OR(A230=2,A230=4,A230=6,A230=8,A230=10,A230=11,A230=13,A230=15,A230=17,A230=20,A230=22,A230=24,A230=26,A230=28,A230=29,A230=31,A230=33,A230=35)</formula>
    </cfRule>
    <cfRule type="expression" dxfId="304" priority="305" stopIfTrue="1">
      <formula>OR(A230=1,A230=3,A230=5,A230=7,A230=9,A230=12,A230=14,A230=16,A230=18,A230=19,A230=21,A230=23,A230=25,A230=27,A230=30,A230=32,A230=34,A230=36)</formula>
    </cfRule>
    <cfRule type="expression" dxfId="303" priority="306" stopIfTrue="1">
      <formula>ISBLANK(A230)=FALSE</formula>
    </cfRule>
  </conditionalFormatting>
  <conditionalFormatting sqref="A230:A244">
    <cfRule type="expression" dxfId="302" priority="301" stopIfTrue="1">
      <formula>OR(A230=2,A230=4,A230=6,A230=8,A230=10,A230=11,A230=13,A230=15,A230=17,A230=20,A230=22,A230=24,A230=26,A230=28,A230=29,A230=31,A230=33,A230=35)</formula>
    </cfRule>
    <cfRule type="expression" dxfId="301" priority="302" stopIfTrue="1">
      <formula>OR(A230=1,A230=3,A230=5,A230=7,A230=9,A230=12,A230=14,A230=16,A230=18,A230=19,A230=21,A230=23,A230=25,A230=27,A230=30,A230=32,A230=34,A230=36)</formula>
    </cfRule>
    <cfRule type="expression" dxfId="300" priority="303" stopIfTrue="1">
      <formula>ISBLANK(A230)=FALSE</formula>
    </cfRule>
  </conditionalFormatting>
  <conditionalFormatting sqref="A245:A259">
    <cfRule type="expression" dxfId="299" priority="298" stopIfTrue="1">
      <formula>OR(A245=2,A245=4,A245=6,A245=8,A245=10,A245=11,A245=13,A245=15,A245=17,A245=20,A245=22,A245=24,A245=26,A245=28,A245=29,A245=31,A245=33,A245=35)</formula>
    </cfRule>
    <cfRule type="expression" dxfId="298" priority="299" stopIfTrue="1">
      <formula>OR(A245=1,A245=3,A245=5,A245=7,A245=9,A245=12,A245=14,A245=16,A245=18,A245=19,A245=21,A245=23,A245=25,A245=27,A245=30,A245=32,A245=34,A245=36)</formula>
    </cfRule>
    <cfRule type="expression" dxfId="297" priority="300" stopIfTrue="1">
      <formula>ISBLANK(A245)=FALSE</formula>
    </cfRule>
  </conditionalFormatting>
  <conditionalFormatting sqref="A245:A259">
    <cfRule type="expression" dxfId="296" priority="295" stopIfTrue="1">
      <formula>OR(A245=2,A245=4,A245=6,A245=8,A245=10,A245=11,A245=13,A245=15,A245=17,A245=20,A245=22,A245=24,A245=26,A245=28,A245=29,A245=31,A245=33,A245=35)</formula>
    </cfRule>
    <cfRule type="expression" dxfId="295" priority="296" stopIfTrue="1">
      <formula>OR(A245=1,A245=3,A245=5,A245=7,A245=9,A245=12,A245=14,A245=16,A245=18,A245=19,A245=21,A245=23,A245=25,A245=27,A245=30,A245=32,A245=34,A245=36)</formula>
    </cfRule>
    <cfRule type="expression" dxfId="294" priority="297" stopIfTrue="1">
      <formula>ISBLANK(A245)=FALSE</formula>
    </cfRule>
  </conditionalFormatting>
  <conditionalFormatting sqref="A260:A274">
    <cfRule type="expression" dxfId="293" priority="292" stopIfTrue="1">
      <formula>OR(A260=2,A260=4,A260=6,A260=8,A260=10,A260=11,A260=13,A260=15,A260=17,A260=20,A260=22,A260=24,A260=26,A260=28,A260=29,A260=31,A260=33,A260=35)</formula>
    </cfRule>
    <cfRule type="expression" dxfId="292" priority="293" stopIfTrue="1">
      <formula>OR(A260=1,A260=3,A260=5,A260=7,A260=9,A260=12,A260=14,A260=16,A260=18,A260=19,A260=21,A260=23,A260=25,A260=27,A260=30,A260=32,A260=34,A260=36)</formula>
    </cfRule>
    <cfRule type="expression" dxfId="291" priority="294" stopIfTrue="1">
      <formula>ISBLANK(A260)=FALSE</formula>
    </cfRule>
  </conditionalFormatting>
  <conditionalFormatting sqref="A260:A274">
    <cfRule type="expression" dxfId="290" priority="289" stopIfTrue="1">
      <formula>OR(A260=2,A260=4,A260=6,A260=8,A260=10,A260=11,A260=13,A260=15,A260=17,A260=20,A260=22,A260=24,A260=26,A260=28,A260=29,A260=31,A260=33,A260=35)</formula>
    </cfRule>
    <cfRule type="expression" dxfId="289" priority="290" stopIfTrue="1">
      <formula>OR(A260=1,A260=3,A260=5,A260=7,A260=9,A260=12,A260=14,A260=16,A260=18,A260=19,A260=21,A260=23,A260=25,A260=27,A260=30,A260=32,A260=34,A260=36)</formula>
    </cfRule>
    <cfRule type="expression" dxfId="288" priority="291" stopIfTrue="1">
      <formula>ISBLANK(A260)=FALSE</formula>
    </cfRule>
  </conditionalFormatting>
  <conditionalFormatting sqref="A275:A289">
    <cfRule type="expression" dxfId="287" priority="286" stopIfTrue="1">
      <formula>OR(A275=2,A275=4,A275=6,A275=8,A275=10,A275=11,A275=13,A275=15,A275=17,A275=20,A275=22,A275=24,A275=26,A275=28,A275=29,A275=31,A275=33,A275=35)</formula>
    </cfRule>
    <cfRule type="expression" dxfId="286" priority="287" stopIfTrue="1">
      <formula>OR(A275=1,A275=3,A275=5,A275=7,A275=9,A275=12,A275=14,A275=16,A275=18,A275=19,A275=21,A275=23,A275=25,A275=27,A275=30,A275=32,A275=34,A275=36)</formula>
    </cfRule>
    <cfRule type="expression" dxfId="285" priority="288" stopIfTrue="1">
      <formula>ISBLANK(A275)=FALSE</formula>
    </cfRule>
  </conditionalFormatting>
  <conditionalFormatting sqref="A275:A289">
    <cfRule type="expression" dxfId="284" priority="283" stopIfTrue="1">
      <formula>OR(A275=2,A275=4,A275=6,A275=8,A275=10,A275=11,A275=13,A275=15,A275=17,A275=20,A275=22,A275=24,A275=26,A275=28,A275=29,A275=31,A275=33,A275=35)</formula>
    </cfRule>
    <cfRule type="expression" dxfId="283" priority="284" stopIfTrue="1">
      <formula>OR(A275=1,A275=3,A275=5,A275=7,A275=9,A275=12,A275=14,A275=16,A275=18,A275=19,A275=21,A275=23,A275=25,A275=27,A275=30,A275=32,A275=34,A275=36)</formula>
    </cfRule>
    <cfRule type="expression" dxfId="282" priority="285" stopIfTrue="1">
      <formula>ISBLANK(A275)=FALSE</formula>
    </cfRule>
  </conditionalFormatting>
  <conditionalFormatting sqref="A290:A304">
    <cfRule type="expression" dxfId="281" priority="280" stopIfTrue="1">
      <formula>OR(A290=2,A290=4,A290=6,A290=8,A290=10,A290=11,A290=13,A290=15,A290=17,A290=20,A290=22,A290=24,A290=26,A290=28,A290=29,A290=31,A290=33,A290=35)</formula>
    </cfRule>
    <cfRule type="expression" dxfId="280" priority="281" stopIfTrue="1">
      <formula>OR(A290=1,A290=3,A290=5,A290=7,A290=9,A290=12,A290=14,A290=16,A290=18,A290=19,A290=21,A290=23,A290=25,A290=27,A290=30,A290=32,A290=34,A290=36)</formula>
    </cfRule>
    <cfRule type="expression" dxfId="279" priority="282" stopIfTrue="1">
      <formula>ISBLANK(A290)=FALSE</formula>
    </cfRule>
  </conditionalFormatting>
  <conditionalFormatting sqref="A290:A304">
    <cfRule type="expression" dxfId="278" priority="277" stopIfTrue="1">
      <formula>OR(A290=2,A290=4,A290=6,A290=8,A290=10,A290=11,A290=13,A290=15,A290=17,A290=20,A290=22,A290=24,A290=26,A290=28,A290=29,A290=31,A290=33,A290=35)</formula>
    </cfRule>
    <cfRule type="expression" dxfId="277" priority="278" stopIfTrue="1">
      <formula>OR(A290=1,A290=3,A290=5,A290=7,A290=9,A290=12,A290=14,A290=16,A290=18,A290=19,A290=21,A290=23,A290=25,A290=27,A290=30,A290=32,A290=34,A290=36)</formula>
    </cfRule>
    <cfRule type="expression" dxfId="276" priority="279" stopIfTrue="1">
      <formula>ISBLANK(A290)=FALSE</formula>
    </cfRule>
  </conditionalFormatting>
  <conditionalFormatting sqref="A305:A319">
    <cfRule type="expression" dxfId="275" priority="274" stopIfTrue="1">
      <formula>OR(A305=2,A305=4,A305=6,A305=8,A305=10,A305=11,A305=13,A305=15,A305=17,A305=20,A305=22,A305=24,A305=26,A305=28,A305=29,A305=31,A305=33,A305=35)</formula>
    </cfRule>
    <cfRule type="expression" dxfId="274" priority="275" stopIfTrue="1">
      <formula>OR(A305=1,A305=3,A305=5,A305=7,A305=9,A305=12,A305=14,A305=16,A305=18,A305=19,A305=21,A305=23,A305=25,A305=27,A305=30,A305=32,A305=34,A305=36)</formula>
    </cfRule>
    <cfRule type="expression" dxfId="273" priority="276" stopIfTrue="1">
      <formula>ISBLANK(A305)=FALSE</formula>
    </cfRule>
  </conditionalFormatting>
  <conditionalFormatting sqref="A305:A319">
    <cfRule type="expression" dxfId="272" priority="271" stopIfTrue="1">
      <formula>OR(A305=2,A305=4,A305=6,A305=8,A305=10,A305=11,A305=13,A305=15,A305=17,A305=20,A305=22,A305=24,A305=26,A305=28,A305=29,A305=31,A305=33,A305=35)</formula>
    </cfRule>
    <cfRule type="expression" dxfId="271" priority="272" stopIfTrue="1">
      <formula>OR(A305=1,A305=3,A305=5,A305=7,A305=9,A305=12,A305=14,A305=16,A305=18,A305=19,A305=21,A305=23,A305=25,A305=27,A305=30,A305=32,A305=34,A305=36)</formula>
    </cfRule>
    <cfRule type="expression" dxfId="270" priority="273" stopIfTrue="1">
      <formula>ISBLANK(A305)=FALSE</formula>
    </cfRule>
  </conditionalFormatting>
  <conditionalFormatting sqref="A320:A334">
    <cfRule type="expression" dxfId="269" priority="268" stopIfTrue="1">
      <formula>OR(A320=2,A320=4,A320=6,A320=8,A320=10,A320=11,A320=13,A320=15,A320=17,A320=20,A320=22,A320=24,A320=26,A320=28,A320=29,A320=31,A320=33,A320=35)</formula>
    </cfRule>
    <cfRule type="expression" dxfId="268" priority="269" stopIfTrue="1">
      <formula>OR(A320=1,A320=3,A320=5,A320=7,A320=9,A320=12,A320=14,A320=16,A320=18,A320=19,A320=21,A320=23,A320=25,A320=27,A320=30,A320=32,A320=34,A320=36)</formula>
    </cfRule>
    <cfRule type="expression" dxfId="267" priority="270" stopIfTrue="1">
      <formula>ISBLANK(A320)=FALSE</formula>
    </cfRule>
  </conditionalFormatting>
  <conditionalFormatting sqref="A320:A334">
    <cfRule type="expression" dxfId="266" priority="265" stopIfTrue="1">
      <formula>OR(A320=2,A320=4,A320=6,A320=8,A320=10,A320=11,A320=13,A320=15,A320=17,A320=20,A320=22,A320=24,A320=26,A320=28,A320=29,A320=31,A320=33,A320=35)</formula>
    </cfRule>
    <cfRule type="expression" dxfId="265" priority="266" stopIfTrue="1">
      <formula>OR(A320=1,A320=3,A320=5,A320=7,A320=9,A320=12,A320=14,A320=16,A320=18,A320=19,A320=21,A320=23,A320=25,A320=27,A320=30,A320=32,A320=34,A320=36)</formula>
    </cfRule>
    <cfRule type="expression" dxfId="264" priority="267" stopIfTrue="1">
      <formula>ISBLANK(A320)=FALSE</formula>
    </cfRule>
  </conditionalFormatting>
  <conditionalFormatting sqref="A335:A349">
    <cfRule type="expression" dxfId="263" priority="262" stopIfTrue="1">
      <formula>OR(A335=2,A335=4,A335=6,A335=8,A335=10,A335=11,A335=13,A335=15,A335=17,A335=20,A335=22,A335=24,A335=26,A335=28,A335=29,A335=31,A335=33,A335=35)</formula>
    </cfRule>
    <cfRule type="expression" dxfId="262" priority="263" stopIfTrue="1">
      <formula>OR(A335=1,A335=3,A335=5,A335=7,A335=9,A335=12,A335=14,A335=16,A335=18,A335=19,A335=21,A335=23,A335=25,A335=27,A335=30,A335=32,A335=34,A335=36)</formula>
    </cfRule>
    <cfRule type="expression" dxfId="261" priority="264" stopIfTrue="1">
      <formula>ISBLANK(A335)=FALSE</formula>
    </cfRule>
  </conditionalFormatting>
  <conditionalFormatting sqref="A335:A349">
    <cfRule type="expression" dxfId="260" priority="259" stopIfTrue="1">
      <formula>OR(A335=2,A335=4,A335=6,A335=8,A335=10,A335=11,A335=13,A335=15,A335=17,A335=20,A335=22,A335=24,A335=26,A335=28,A335=29,A335=31,A335=33,A335=35)</formula>
    </cfRule>
    <cfRule type="expression" dxfId="259" priority="260" stopIfTrue="1">
      <formula>OR(A335=1,A335=3,A335=5,A335=7,A335=9,A335=12,A335=14,A335=16,A335=18,A335=19,A335=21,A335=23,A335=25,A335=27,A335=30,A335=32,A335=34,A335=36)</formula>
    </cfRule>
    <cfRule type="expression" dxfId="258" priority="261" stopIfTrue="1">
      <formula>ISBLANK(A335)=FALSE</formula>
    </cfRule>
  </conditionalFormatting>
  <conditionalFormatting sqref="A350:A364">
    <cfRule type="expression" dxfId="257" priority="256" stopIfTrue="1">
      <formula>OR(A350=2,A350=4,A350=6,A350=8,A350=10,A350=11,A350=13,A350=15,A350=17,A350=20,A350=22,A350=24,A350=26,A350=28,A350=29,A350=31,A350=33,A350=35)</formula>
    </cfRule>
    <cfRule type="expression" dxfId="256" priority="257" stopIfTrue="1">
      <formula>OR(A350=1,A350=3,A350=5,A350=7,A350=9,A350=12,A350=14,A350=16,A350=18,A350=19,A350=21,A350=23,A350=25,A350=27,A350=30,A350=32,A350=34,A350=36)</formula>
    </cfRule>
    <cfRule type="expression" dxfId="255" priority="258" stopIfTrue="1">
      <formula>ISBLANK(A350)=FALSE</formula>
    </cfRule>
  </conditionalFormatting>
  <conditionalFormatting sqref="A350:A364">
    <cfRule type="expression" dxfId="254" priority="253" stopIfTrue="1">
      <formula>OR(A350=2,A350=4,A350=6,A350=8,A350=10,A350=11,A350=13,A350=15,A350=17,A350=20,A350=22,A350=24,A350=26,A350=28,A350=29,A350=31,A350=33,A350=35)</formula>
    </cfRule>
    <cfRule type="expression" dxfId="253" priority="254" stopIfTrue="1">
      <formula>OR(A350=1,A350=3,A350=5,A350=7,A350=9,A350=12,A350=14,A350=16,A350=18,A350=19,A350=21,A350=23,A350=25,A350=27,A350=30,A350=32,A350=34,A350=36)</formula>
    </cfRule>
    <cfRule type="expression" dxfId="252" priority="255" stopIfTrue="1">
      <formula>ISBLANK(A350)=FALSE</formula>
    </cfRule>
  </conditionalFormatting>
  <conditionalFormatting sqref="A365:A379">
    <cfRule type="expression" dxfId="251" priority="250" stopIfTrue="1">
      <formula>OR(A365=2,A365=4,A365=6,A365=8,A365=10,A365=11,A365=13,A365=15,A365=17,A365=20,A365=22,A365=24,A365=26,A365=28,A365=29,A365=31,A365=33,A365=35)</formula>
    </cfRule>
    <cfRule type="expression" dxfId="250" priority="251" stopIfTrue="1">
      <formula>OR(A365=1,A365=3,A365=5,A365=7,A365=9,A365=12,A365=14,A365=16,A365=18,A365=19,A365=21,A365=23,A365=25,A365=27,A365=30,A365=32,A365=34,A365=36)</formula>
    </cfRule>
    <cfRule type="expression" dxfId="249" priority="252" stopIfTrue="1">
      <formula>ISBLANK(A365)=FALSE</formula>
    </cfRule>
  </conditionalFormatting>
  <conditionalFormatting sqref="A365:A379">
    <cfRule type="expression" dxfId="248" priority="247" stopIfTrue="1">
      <formula>OR(A365=2,A365=4,A365=6,A365=8,A365=10,A365=11,A365=13,A365=15,A365=17,A365=20,A365=22,A365=24,A365=26,A365=28,A365=29,A365=31,A365=33,A365=35)</formula>
    </cfRule>
    <cfRule type="expression" dxfId="247" priority="248" stopIfTrue="1">
      <formula>OR(A365=1,A365=3,A365=5,A365=7,A365=9,A365=12,A365=14,A365=16,A365=18,A365=19,A365=21,A365=23,A365=25,A365=27,A365=30,A365=32,A365=34,A365=36)</formula>
    </cfRule>
    <cfRule type="expression" dxfId="246" priority="249" stopIfTrue="1">
      <formula>ISBLANK(A365)=FALSE</formula>
    </cfRule>
  </conditionalFormatting>
  <conditionalFormatting sqref="A380:A394">
    <cfRule type="expression" dxfId="245" priority="244" stopIfTrue="1">
      <formula>OR(A380=2,A380=4,A380=6,A380=8,A380=10,A380=11,A380=13,A380=15,A380=17,A380=20,A380=22,A380=24,A380=26,A380=28,A380=29,A380=31,A380=33,A380=35)</formula>
    </cfRule>
    <cfRule type="expression" dxfId="244" priority="245" stopIfTrue="1">
      <formula>OR(A380=1,A380=3,A380=5,A380=7,A380=9,A380=12,A380=14,A380=16,A380=18,A380=19,A380=21,A380=23,A380=25,A380=27,A380=30,A380=32,A380=34,A380=36)</formula>
    </cfRule>
    <cfRule type="expression" dxfId="243" priority="246" stopIfTrue="1">
      <formula>ISBLANK(A380)=FALSE</formula>
    </cfRule>
  </conditionalFormatting>
  <conditionalFormatting sqref="A380:A394">
    <cfRule type="expression" dxfId="242" priority="241" stopIfTrue="1">
      <formula>OR(A380=2,A380=4,A380=6,A380=8,A380=10,A380=11,A380=13,A380=15,A380=17,A380=20,A380=22,A380=24,A380=26,A380=28,A380=29,A380=31,A380=33,A380=35)</formula>
    </cfRule>
    <cfRule type="expression" dxfId="241" priority="242" stopIfTrue="1">
      <formula>OR(A380=1,A380=3,A380=5,A380=7,A380=9,A380=12,A380=14,A380=16,A380=18,A380=19,A380=21,A380=23,A380=25,A380=27,A380=30,A380=32,A380=34,A380=36)</formula>
    </cfRule>
    <cfRule type="expression" dxfId="240" priority="243" stopIfTrue="1">
      <formula>ISBLANK(A380)=FALSE</formula>
    </cfRule>
  </conditionalFormatting>
  <conditionalFormatting sqref="A395:A409">
    <cfRule type="expression" dxfId="239" priority="238" stopIfTrue="1">
      <formula>OR(A395=2,A395=4,A395=6,A395=8,A395=10,A395=11,A395=13,A395=15,A395=17,A395=20,A395=22,A395=24,A395=26,A395=28,A395=29,A395=31,A395=33,A395=35)</formula>
    </cfRule>
    <cfRule type="expression" dxfId="238" priority="239" stopIfTrue="1">
      <formula>OR(A395=1,A395=3,A395=5,A395=7,A395=9,A395=12,A395=14,A395=16,A395=18,A395=19,A395=21,A395=23,A395=25,A395=27,A395=30,A395=32,A395=34,A395=36)</formula>
    </cfRule>
    <cfRule type="expression" dxfId="237" priority="240" stopIfTrue="1">
      <formula>ISBLANK(A395)=FALSE</formula>
    </cfRule>
  </conditionalFormatting>
  <conditionalFormatting sqref="A395:A409">
    <cfRule type="expression" dxfId="236" priority="235" stopIfTrue="1">
      <formula>OR(A395=2,A395=4,A395=6,A395=8,A395=10,A395=11,A395=13,A395=15,A395=17,A395=20,A395=22,A395=24,A395=26,A395=28,A395=29,A395=31,A395=33,A395=35)</formula>
    </cfRule>
    <cfRule type="expression" dxfId="235" priority="236" stopIfTrue="1">
      <formula>OR(A395=1,A395=3,A395=5,A395=7,A395=9,A395=12,A395=14,A395=16,A395=18,A395=19,A395=21,A395=23,A395=25,A395=27,A395=30,A395=32,A395=34,A395=36)</formula>
    </cfRule>
    <cfRule type="expression" dxfId="234" priority="237" stopIfTrue="1">
      <formula>ISBLANK(A395)=FALSE</formula>
    </cfRule>
  </conditionalFormatting>
  <conditionalFormatting sqref="A410:A424">
    <cfRule type="expression" dxfId="233" priority="232" stopIfTrue="1">
      <formula>OR(A410=2,A410=4,A410=6,A410=8,A410=10,A410=11,A410=13,A410=15,A410=17,A410=20,A410=22,A410=24,A410=26,A410=28,A410=29,A410=31,A410=33,A410=35)</formula>
    </cfRule>
    <cfRule type="expression" dxfId="232" priority="233" stopIfTrue="1">
      <formula>OR(A410=1,A410=3,A410=5,A410=7,A410=9,A410=12,A410=14,A410=16,A410=18,A410=19,A410=21,A410=23,A410=25,A410=27,A410=30,A410=32,A410=34,A410=36)</formula>
    </cfRule>
    <cfRule type="expression" dxfId="231" priority="234" stopIfTrue="1">
      <formula>ISBLANK(A410)=FALSE</formula>
    </cfRule>
  </conditionalFormatting>
  <conditionalFormatting sqref="A410:A424">
    <cfRule type="expression" dxfId="230" priority="229" stopIfTrue="1">
      <formula>OR(A410=2,A410=4,A410=6,A410=8,A410=10,A410=11,A410=13,A410=15,A410=17,A410=20,A410=22,A410=24,A410=26,A410=28,A410=29,A410=31,A410=33,A410=35)</formula>
    </cfRule>
    <cfRule type="expression" dxfId="229" priority="230" stopIfTrue="1">
      <formula>OR(A410=1,A410=3,A410=5,A410=7,A410=9,A410=12,A410=14,A410=16,A410=18,A410=19,A410=21,A410=23,A410=25,A410=27,A410=30,A410=32,A410=34,A410=36)</formula>
    </cfRule>
    <cfRule type="expression" dxfId="228" priority="231" stopIfTrue="1">
      <formula>ISBLANK(A410)=FALSE</formula>
    </cfRule>
  </conditionalFormatting>
  <conditionalFormatting sqref="A425:A439">
    <cfRule type="expression" dxfId="227" priority="226" stopIfTrue="1">
      <formula>OR(A425=2,A425=4,A425=6,A425=8,A425=10,A425=11,A425=13,A425=15,A425=17,A425=20,A425=22,A425=24,A425=26,A425=28,A425=29,A425=31,A425=33,A425=35)</formula>
    </cfRule>
    <cfRule type="expression" dxfId="226" priority="227" stopIfTrue="1">
      <formula>OR(A425=1,A425=3,A425=5,A425=7,A425=9,A425=12,A425=14,A425=16,A425=18,A425=19,A425=21,A425=23,A425=25,A425=27,A425=30,A425=32,A425=34,A425=36)</formula>
    </cfRule>
    <cfRule type="expression" dxfId="225" priority="228" stopIfTrue="1">
      <formula>ISBLANK(A425)=FALSE</formula>
    </cfRule>
  </conditionalFormatting>
  <conditionalFormatting sqref="A425:A439">
    <cfRule type="expression" dxfId="224" priority="223" stopIfTrue="1">
      <formula>OR(A425=2,A425=4,A425=6,A425=8,A425=10,A425=11,A425=13,A425=15,A425=17,A425=20,A425=22,A425=24,A425=26,A425=28,A425=29,A425=31,A425=33,A425=35)</formula>
    </cfRule>
    <cfRule type="expression" dxfId="223" priority="224" stopIfTrue="1">
      <formula>OR(A425=1,A425=3,A425=5,A425=7,A425=9,A425=12,A425=14,A425=16,A425=18,A425=19,A425=21,A425=23,A425=25,A425=27,A425=30,A425=32,A425=34,A425=36)</formula>
    </cfRule>
    <cfRule type="expression" dxfId="222" priority="225" stopIfTrue="1">
      <formula>ISBLANK(A425)=FALSE</formula>
    </cfRule>
  </conditionalFormatting>
  <conditionalFormatting sqref="A440:A454">
    <cfRule type="expression" dxfId="221" priority="220" stopIfTrue="1">
      <formula>OR(A440=2,A440=4,A440=6,A440=8,A440=10,A440=11,A440=13,A440=15,A440=17,A440=20,A440=22,A440=24,A440=26,A440=28,A440=29,A440=31,A440=33,A440=35)</formula>
    </cfRule>
    <cfRule type="expression" dxfId="220" priority="221" stopIfTrue="1">
      <formula>OR(A440=1,A440=3,A440=5,A440=7,A440=9,A440=12,A440=14,A440=16,A440=18,A440=19,A440=21,A440=23,A440=25,A440=27,A440=30,A440=32,A440=34,A440=36)</formula>
    </cfRule>
    <cfRule type="expression" dxfId="219" priority="222" stopIfTrue="1">
      <formula>ISBLANK(A440)=FALSE</formula>
    </cfRule>
  </conditionalFormatting>
  <conditionalFormatting sqref="A440:A454">
    <cfRule type="expression" dxfId="218" priority="217" stopIfTrue="1">
      <formula>OR(A440=2,A440=4,A440=6,A440=8,A440=10,A440=11,A440=13,A440=15,A440=17,A440=20,A440=22,A440=24,A440=26,A440=28,A440=29,A440=31,A440=33,A440=35)</formula>
    </cfRule>
    <cfRule type="expression" dxfId="217" priority="218" stopIfTrue="1">
      <formula>OR(A440=1,A440=3,A440=5,A440=7,A440=9,A440=12,A440=14,A440=16,A440=18,A440=19,A440=21,A440=23,A440=25,A440=27,A440=30,A440=32,A440=34,A440=36)</formula>
    </cfRule>
    <cfRule type="expression" dxfId="216" priority="219" stopIfTrue="1">
      <formula>ISBLANK(A440)=FALSE</formula>
    </cfRule>
  </conditionalFormatting>
  <conditionalFormatting sqref="A455:A469">
    <cfRule type="expression" dxfId="215" priority="214" stopIfTrue="1">
      <formula>OR(A455=2,A455=4,A455=6,A455=8,A455=10,A455=11,A455=13,A455=15,A455=17,A455=20,A455=22,A455=24,A455=26,A455=28,A455=29,A455=31,A455=33,A455=35)</formula>
    </cfRule>
    <cfRule type="expression" dxfId="214" priority="215" stopIfTrue="1">
      <formula>OR(A455=1,A455=3,A455=5,A455=7,A455=9,A455=12,A455=14,A455=16,A455=18,A455=19,A455=21,A455=23,A455=25,A455=27,A455=30,A455=32,A455=34,A455=36)</formula>
    </cfRule>
    <cfRule type="expression" dxfId="213" priority="216" stopIfTrue="1">
      <formula>ISBLANK(A455)=FALSE</formula>
    </cfRule>
  </conditionalFormatting>
  <conditionalFormatting sqref="A455:A469">
    <cfRule type="expression" dxfId="212" priority="211" stopIfTrue="1">
      <formula>OR(A455=2,A455=4,A455=6,A455=8,A455=10,A455=11,A455=13,A455=15,A455=17,A455=20,A455=22,A455=24,A455=26,A455=28,A455=29,A455=31,A455=33,A455=35)</formula>
    </cfRule>
    <cfRule type="expression" dxfId="211" priority="212" stopIfTrue="1">
      <formula>OR(A455=1,A455=3,A455=5,A455=7,A455=9,A455=12,A455=14,A455=16,A455=18,A455=19,A455=21,A455=23,A455=25,A455=27,A455=30,A455=32,A455=34,A455=36)</formula>
    </cfRule>
    <cfRule type="expression" dxfId="210" priority="213" stopIfTrue="1">
      <formula>ISBLANK(A455)=FALSE</formula>
    </cfRule>
  </conditionalFormatting>
  <conditionalFormatting sqref="A470:A484">
    <cfRule type="expression" dxfId="209" priority="208" stopIfTrue="1">
      <formula>OR(A470=2,A470=4,A470=6,A470=8,A470=10,A470=11,A470=13,A470=15,A470=17,A470=20,A470=22,A470=24,A470=26,A470=28,A470=29,A470=31,A470=33,A470=35)</formula>
    </cfRule>
    <cfRule type="expression" dxfId="208" priority="209" stopIfTrue="1">
      <formula>OR(A470=1,A470=3,A470=5,A470=7,A470=9,A470=12,A470=14,A470=16,A470=18,A470=19,A470=21,A470=23,A470=25,A470=27,A470=30,A470=32,A470=34,A470=36)</formula>
    </cfRule>
    <cfRule type="expression" dxfId="207" priority="210" stopIfTrue="1">
      <formula>ISBLANK(A470)=FALSE</formula>
    </cfRule>
  </conditionalFormatting>
  <conditionalFormatting sqref="A470:A484">
    <cfRule type="expression" dxfId="206" priority="205" stopIfTrue="1">
      <formula>OR(A470=2,A470=4,A470=6,A470=8,A470=10,A470=11,A470=13,A470=15,A470=17,A470=20,A470=22,A470=24,A470=26,A470=28,A470=29,A470=31,A470=33,A470=35)</formula>
    </cfRule>
    <cfRule type="expression" dxfId="205" priority="206" stopIfTrue="1">
      <formula>OR(A470=1,A470=3,A470=5,A470=7,A470=9,A470=12,A470=14,A470=16,A470=18,A470=19,A470=21,A470=23,A470=25,A470=27,A470=30,A470=32,A470=34,A470=36)</formula>
    </cfRule>
    <cfRule type="expression" dxfId="204" priority="207" stopIfTrue="1">
      <formula>ISBLANK(A470)=FALSE</formula>
    </cfRule>
  </conditionalFormatting>
  <conditionalFormatting sqref="A485:A499">
    <cfRule type="expression" dxfId="203" priority="202" stopIfTrue="1">
      <formula>OR(A485=2,A485=4,A485=6,A485=8,A485=10,A485=11,A485=13,A485=15,A485=17,A485=20,A485=22,A485=24,A485=26,A485=28,A485=29,A485=31,A485=33,A485=35)</formula>
    </cfRule>
    <cfRule type="expression" dxfId="202" priority="203" stopIfTrue="1">
      <formula>OR(A485=1,A485=3,A485=5,A485=7,A485=9,A485=12,A485=14,A485=16,A485=18,A485=19,A485=21,A485=23,A485=25,A485=27,A485=30,A485=32,A485=34,A485=36)</formula>
    </cfRule>
    <cfRule type="expression" dxfId="201" priority="204" stopIfTrue="1">
      <formula>ISBLANK(A485)=FALSE</formula>
    </cfRule>
  </conditionalFormatting>
  <conditionalFormatting sqref="A485:A499">
    <cfRule type="expression" dxfId="200" priority="199" stopIfTrue="1">
      <formula>OR(A485=2,A485=4,A485=6,A485=8,A485=10,A485=11,A485=13,A485=15,A485=17,A485=20,A485=22,A485=24,A485=26,A485=28,A485=29,A485=31,A485=33,A485=35)</formula>
    </cfRule>
    <cfRule type="expression" dxfId="199" priority="200" stopIfTrue="1">
      <formula>OR(A485=1,A485=3,A485=5,A485=7,A485=9,A485=12,A485=14,A485=16,A485=18,A485=19,A485=21,A485=23,A485=25,A485=27,A485=30,A485=32,A485=34,A485=36)</formula>
    </cfRule>
    <cfRule type="expression" dxfId="198" priority="201" stopIfTrue="1">
      <formula>ISBLANK(A485)=FALSE</formula>
    </cfRule>
  </conditionalFormatting>
  <conditionalFormatting sqref="BB4:BB19 BB500:BB2026">
    <cfRule type="expression" dxfId="197" priority="196" stopIfTrue="1">
      <formula>OR(BB4=2,BB4=4,BB4=6,BB4=8,BB4=10,BB4=11,BB4=13,BB4=15,BB4=17,BB4=20,BB4=22,BB4=24,BB4=26,BB4=28,BB4=29,BB4=31,BB4=33,BB4=35)</formula>
    </cfRule>
    <cfRule type="expression" dxfId="196" priority="197" stopIfTrue="1">
      <formula>OR(BB4=1,BB4=3,BB4=5,BB4=7,BB4=9,BB4=12,BB4=14,BB4=16,BB4=18,BB4=19,BB4=21,BB4=23,BB4=25,BB4=27,BB4=30,BB4=32,BB4=34,BB4=36)</formula>
    </cfRule>
    <cfRule type="expression" dxfId="195" priority="198" stopIfTrue="1">
      <formula>ISBLANK(BB4)=FALSE</formula>
    </cfRule>
  </conditionalFormatting>
  <conditionalFormatting sqref="BB4:BB19 BB500:BB2026">
    <cfRule type="expression" dxfId="194" priority="193" stopIfTrue="1">
      <formula>OR(BB4=2,BB4=4,BB4=6,BB4=8,BB4=10,BB4=11,BB4=13,BB4=15,BB4=17,BB4=20,BB4=22,BB4=24,BB4=26,BB4=28,BB4=29,BB4=31,BB4=33,BB4=35)</formula>
    </cfRule>
    <cfRule type="expression" dxfId="193" priority="194" stopIfTrue="1">
      <formula>OR(BB4=1,BB4=3,BB4=5,BB4=7,BB4=9,BB4=12,BB4=14,BB4=16,BB4=18,BB4=19,BB4=21,BB4=23,BB4=25,BB4=27,BB4=30,BB4=32,BB4=34,BB4=36)</formula>
    </cfRule>
    <cfRule type="expression" dxfId="192" priority="195" stopIfTrue="1">
      <formula>ISBLANK(BB4)=FALSE</formula>
    </cfRule>
  </conditionalFormatting>
  <conditionalFormatting sqref="BB20:BB34">
    <cfRule type="expression" dxfId="191" priority="190" stopIfTrue="1">
      <formula>OR(BB20=2,BB20=4,BB20=6,BB20=8,BB20=10,BB20=11,BB20=13,BB20=15,BB20=17,BB20=20,BB20=22,BB20=24,BB20=26,BB20=28,BB20=29,BB20=31,BB20=33,BB20=35)</formula>
    </cfRule>
    <cfRule type="expression" dxfId="190" priority="191" stopIfTrue="1">
      <formula>OR(BB20=1,BB20=3,BB20=5,BB20=7,BB20=9,BB20=12,BB20=14,BB20=16,BB20=18,BB20=19,BB20=21,BB20=23,BB20=25,BB20=27,BB20=30,BB20=32,BB20=34,BB20=36)</formula>
    </cfRule>
    <cfRule type="expression" dxfId="189" priority="192" stopIfTrue="1">
      <formula>ISBLANK(BB20)=FALSE</formula>
    </cfRule>
  </conditionalFormatting>
  <conditionalFormatting sqref="BB20:BB34">
    <cfRule type="expression" dxfId="188" priority="187" stopIfTrue="1">
      <formula>OR(BB20=2,BB20=4,BB20=6,BB20=8,BB20=10,BB20=11,BB20=13,BB20=15,BB20=17,BB20=20,BB20=22,BB20=24,BB20=26,BB20=28,BB20=29,BB20=31,BB20=33,BB20=35)</formula>
    </cfRule>
    <cfRule type="expression" dxfId="187" priority="188" stopIfTrue="1">
      <formula>OR(BB20=1,BB20=3,BB20=5,BB20=7,BB20=9,BB20=12,BB20=14,BB20=16,BB20=18,BB20=19,BB20=21,BB20=23,BB20=25,BB20=27,BB20=30,BB20=32,BB20=34,BB20=36)</formula>
    </cfRule>
    <cfRule type="expression" dxfId="186" priority="189" stopIfTrue="1">
      <formula>ISBLANK(BB20)=FALSE</formula>
    </cfRule>
  </conditionalFormatting>
  <conditionalFormatting sqref="BB35:BB49">
    <cfRule type="expression" dxfId="185" priority="184" stopIfTrue="1">
      <formula>OR(BB35=2,BB35=4,BB35=6,BB35=8,BB35=10,BB35=11,BB35=13,BB35=15,BB35=17,BB35=20,BB35=22,BB35=24,BB35=26,BB35=28,BB35=29,BB35=31,BB35=33,BB35=35)</formula>
    </cfRule>
    <cfRule type="expression" dxfId="184" priority="185" stopIfTrue="1">
      <formula>OR(BB35=1,BB35=3,BB35=5,BB35=7,BB35=9,BB35=12,BB35=14,BB35=16,BB35=18,BB35=19,BB35=21,BB35=23,BB35=25,BB35=27,BB35=30,BB35=32,BB35=34,BB35=36)</formula>
    </cfRule>
    <cfRule type="expression" dxfId="183" priority="186" stopIfTrue="1">
      <formula>ISBLANK(BB35)=FALSE</formula>
    </cfRule>
  </conditionalFormatting>
  <conditionalFormatting sqref="BB35:BB49">
    <cfRule type="expression" dxfId="182" priority="181" stopIfTrue="1">
      <formula>OR(BB35=2,BB35=4,BB35=6,BB35=8,BB35=10,BB35=11,BB35=13,BB35=15,BB35=17,BB35=20,BB35=22,BB35=24,BB35=26,BB35=28,BB35=29,BB35=31,BB35=33,BB35=35)</formula>
    </cfRule>
    <cfRule type="expression" dxfId="181" priority="182" stopIfTrue="1">
      <formula>OR(BB35=1,BB35=3,BB35=5,BB35=7,BB35=9,BB35=12,BB35=14,BB35=16,BB35=18,BB35=19,BB35=21,BB35=23,BB35=25,BB35=27,BB35=30,BB35=32,BB35=34,BB35=36)</formula>
    </cfRule>
    <cfRule type="expression" dxfId="180" priority="183" stopIfTrue="1">
      <formula>ISBLANK(BB35)=FALSE</formula>
    </cfRule>
  </conditionalFormatting>
  <conditionalFormatting sqref="BB50:BB64">
    <cfRule type="expression" dxfId="179" priority="178" stopIfTrue="1">
      <formula>OR(BB50=2,BB50=4,BB50=6,BB50=8,BB50=10,BB50=11,BB50=13,BB50=15,BB50=17,BB50=20,BB50=22,BB50=24,BB50=26,BB50=28,BB50=29,BB50=31,BB50=33,BB50=35)</formula>
    </cfRule>
    <cfRule type="expression" dxfId="178" priority="179" stopIfTrue="1">
      <formula>OR(BB50=1,BB50=3,BB50=5,BB50=7,BB50=9,BB50=12,BB50=14,BB50=16,BB50=18,BB50=19,BB50=21,BB50=23,BB50=25,BB50=27,BB50=30,BB50=32,BB50=34,BB50=36)</formula>
    </cfRule>
    <cfRule type="expression" dxfId="177" priority="180" stopIfTrue="1">
      <formula>ISBLANK(BB50)=FALSE</formula>
    </cfRule>
  </conditionalFormatting>
  <conditionalFormatting sqref="BB50:BB64">
    <cfRule type="expression" dxfId="176" priority="175" stopIfTrue="1">
      <formula>OR(BB50=2,BB50=4,BB50=6,BB50=8,BB50=10,BB50=11,BB50=13,BB50=15,BB50=17,BB50=20,BB50=22,BB50=24,BB50=26,BB50=28,BB50=29,BB50=31,BB50=33,BB50=35)</formula>
    </cfRule>
    <cfRule type="expression" dxfId="175" priority="176" stopIfTrue="1">
      <formula>OR(BB50=1,BB50=3,BB50=5,BB50=7,BB50=9,BB50=12,BB50=14,BB50=16,BB50=18,BB50=19,BB50=21,BB50=23,BB50=25,BB50=27,BB50=30,BB50=32,BB50=34,BB50=36)</formula>
    </cfRule>
    <cfRule type="expression" dxfId="174" priority="177" stopIfTrue="1">
      <formula>ISBLANK(BB50)=FALSE</formula>
    </cfRule>
  </conditionalFormatting>
  <conditionalFormatting sqref="BB65:BB79">
    <cfRule type="expression" dxfId="173" priority="172" stopIfTrue="1">
      <formula>OR(BB65=2,BB65=4,BB65=6,BB65=8,BB65=10,BB65=11,BB65=13,BB65=15,BB65=17,BB65=20,BB65=22,BB65=24,BB65=26,BB65=28,BB65=29,BB65=31,BB65=33,BB65=35)</formula>
    </cfRule>
    <cfRule type="expression" dxfId="172" priority="173" stopIfTrue="1">
      <formula>OR(BB65=1,BB65=3,BB65=5,BB65=7,BB65=9,BB65=12,BB65=14,BB65=16,BB65=18,BB65=19,BB65=21,BB65=23,BB65=25,BB65=27,BB65=30,BB65=32,BB65=34,BB65=36)</formula>
    </cfRule>
    <cfRule type="expression" dxfId="171" priority="174" stopIfTrue="1">
      <formula>ISBLANK(BB65)=FALSE</formula>
    </cfRule>
  </conditionalFormatting>
  <conditionalFormatting sqref="BB65:BB79">
    <cfRule type="expression" dxfId="170" priority="169" stopIfTrue="1">
      <formula>OR(BB65=2,BB65=4,BB65=6,BB65=8,BB65=10,BB65=11,BB65=13,BB65=15,BB65=17,BB65=20,BB65=22,BB65=24,BB65=26,BB65=28,BB65=29,BB65=31,BB65=33,BB65=35)</formula>
    </cfRule>
    <cfRule type="expression" dxfId="169" priority="170" stopIfTrue="1">
      <formula>OR(BB65=1,BB65=3,BB65=5,BB65=7,BB65=9,BB65=12,BB65=14,BB65=16,BB65=18,BB65=19,BB65=21,BB65=23,BB65=25,BB65=27,BB65=30,BB65=32,BB65=34,BB65=36)</formula>
    </cfRule>
    <cfRule type="expression" dxfId="168" priority="171" stopIfTrue="1">
      <formula>ISBLANK(BB65)=FALSE</formula>
    </cfRule>
  </conditionalFormatting>
  <conditionalFormatting sqref="BB80:BB94">
    <cfRule type="expression" dxfId="167" priority="166" stopIfTrue="1">
      <formula>OR(BB80=2,BB80=4,BB80=6,BB80=8,BB80=10,BB80=11,BB80=13,BB80=15,BB80=17,BB80=20,BB80=22,BB80=24,BB80=26,BB80=28,BB80=29,BB80=31,BB80=33,BB80=35)</formula>
    </cfRule>
    <cfRule type="expression" dxfId="166" priority="167" stopIfTrue="1">
      <formula>OR(BB80=1,BB80=3,BB80=5,BB80=7,BB80=9,BB80=12,BB80=14,BB80=16,BB80=18,BB80=19,BB80=21,BB80=23,BB80=25,BB80=27,BB80=30,BB80=32,BB80=34,BB80=36)</formula>
    </cfRule>
    <cfRule type="expression" dxfId="165" priority="168" stopIfTrue="1">
      <formula>ISBLANK(BB80)=FALSE</formula>
    </cfRule>
  </conditionalFormatting>
  <conditionalFormatting sqref="BB80:BB94">
    <cfRule type="expression" dxfId="164" priority="163" stopIfTrue="1">
      <formula>OR(BB80=2,BB80=4,BB80=6,BB80=8,BB80=10,BB80=11,BB80=13,BB80=15,BB80=17,BB80=20,BB80=22,BB80=24,BB80=26,BB80=28,BB80=29,BB80=31,BB80=33,BB80=35)</formula>
    </cfRule>
    <cfRule type="expression" dxfId="163" priority="164" stopIfTrue="1">
      <formula>OR(BB80=1,BB80=3,BB80=5,BB80=7,BB80=9,BB80=12,BB80=14,BB80=16,BB80=18,BB80=19,BB80=21,BB80=23,BB80=25,BB80=27,BB80=30,BB80=32,BB80=34,BB80=36)</formula>
    </cfRule>
    <cfRule type="expression" dxfId="162" priority="165" stopIfTrue="1">
      <formula>ISBLANK(BB80)=FALSE</formula>
    </cfRule>
  </conditionalFormatting>
  <conditionalFormatting sqref="BB95:BB109">
    <cfRule type="expression" dxfId="161" priority="160" stopIfTrue="1">
      <formula>OR(BB95=2,BB95=4,BB95=6,BB95=8,BB95=10,BB95=11,BB95=13,BB95=15,BB95=17,BB95=20,BB95=22,BB95=24,BB95=26,BB95=28,BB95=29,BB95=31,BB95=33,BB95=35)</formula>
    </cfRule>
    <cfRule type="expression" dxfId="160" priority="161" stopIfTrue="1">
      <formula>OR(BB95=1,BB95=3,BB95=5,BB95=7,BB95=9,BB95=12,BB95=14,BB95=16,BB95=18,BB95=19,BB95=21,BB95=23,BB95=25,BB95=27,BB95=30,BB95=32,BB95=34,BB95=36)</formula>
    </cfRule>
    <cfRule type="expression" dxfId="159" priority="162" stopIfTrue="1">
      <formula>ISBLANK(BB95)=FALSE</formula>
    </cfRule>
  </conditionalFormatting>
  <conditionalFormatting sqref="BB95:BB109">
    <cfRule type="expression" dxfId="158" priority="157" stopIfTrue="1">
      <formula>OR(BB95=2,BB95=4,BB95=6,BB95=8,BB95=10,BB95=11,BB95=13,BB95=15,BB95=17,BB95=20,BB95=22,BB95=24,BB95=26,BB95=28,BB95=29,BB95=31,BB95=33,BB95=35)</formula>
    </cfRule>
    <cfRule type="expression" dxfId="157" priority="158" stopIfTrue="1">
      <formula>OR(BB95=1,BB95=3,BB95=5,BB95=7,BB95=9,BB95=12,BB95=14,BB95=16,BB95=18,BB95=19,BB95=21,BB95=23,BB95=25,BB95=27,BB95=30,BB95=32,BB95=34,BB95=36)</formula>
    </cfRule>
    <cfRule type="expression" dxfId="156" priority="159" stopIfTrue="1">
      <formula>ISBLANK(BB95)=FALSE</formula>
    </cfRule>
  </conditionalFormatting>
  <conditionalFormatting sqref="BB110:BB124">
    <cfRule type="expression" dxfId="155" priority="154" stopIfTrue="1">
      <formula>OR(BB110=2,BB110=4,BB110=6,BB110=8,BB110=10,BB110=11,BB110=13,BB110=15,BB110=17,BB110=20,BB110=22,BB110=24,BB110=26,BB110=28,BB110=29,BB110=31,BB110=33,BB110=35)</formula>
    </cfRule>
    <cfRule type="expression" dxfId="154" priority="155" stopIfTrue="1">
      <formula>OR(BB110=1,BB110=3,BB110=5,BB110=7,BB110=9,BB110=12,BB110=14,BB110=16,BB110=18,BB110=19,BB110=21,BB110=23,BB110=25,BB110=27,BB110=30,BB110=32,BB110=34,BB110=36)</formula>
    </cfRule>
    <cfRule type="expression" dxfId="153" priority="156" stopIfTrue="1">
      <formula>ISBLANK(BB110)=FALSE</formula>
    </cfRule>
  </conditionalFormatting>
  <conditionalFormatting sqref="BB110:BB124">
    <cfRule type="expression" dxfId="152" priority="151" stopIfTrue="1">
      <formula>OR(BB110=2,BB110=4,BB110=6,BB110=8,BB110=10,BB110=11,BB110=13,BB110=15,BB110=17,BB110=20,BB110=22,BB110=24,BB110=26,BB110=28,BB110=29,BB110=31,BB110=33,BB110=35)</formula>
    </cfRule>
    <cfRule type="expression" dxfId="151" priority="152" stopIfTrue="1">
      <formula>OR(BB110=1,BB110=3,BB110=5,BB110=7,BB110=9,BB110=12,BB110=14,BB110=16,BB110=18,BB110=19,BB110=21,BB110=23,BB110=25,BB110=27,BB110=30,BB110=32,BB110=34,BB110=36)</formula>
    </cfRule>
    <cfRule type="expression" dxfId="150" priority="153" stopIfTrue="1">
      <formula>ISBLANK(BB110)=FALSE</formula>
    </cfRule>
  </conditionalFormatting>
  <conditionalFormatting sqref="BB125:BB139">
    <cfRule type="expression" dxfId="149" priority="148" stopIfTrue="1">
      <formula>OR(BB125=2,BB125=4,BB125=6,BB125=8,BB125=10,BB125=11,BB125=13,BB125=15,BB125=17,BB125=20,BB125=22,BB125=24,BB125=26,BB125=28,BB125=29,BB125=31,BB125=33,BB125=35)</formula>
    </cfRule>
    <cfRule type="expression" dxfId="148" priority="149" stopIfTrue="1">
      <formula>OR(BB125=1,BB125=3,BB125=5,BB125=7,BB125=9,BB125=12,BB125=14,BB125=16,BB125=18,BB125=19,BB125=21,BB125=23,BB125=25,BB125=27,BB125=30,BB125=32,BB125=34,BB125=36)</formula>
    </cfRule>
    <cfRule type="expression" dxfId="147" priority="150" stopIfTrue="1">
      <formula>ISBLANK(BB125)=FALSE</formula>
    </cfRule>
  </conditionalFormatting>
  <conditionalFormatting sqref="BB125:BB139">
    <cfRule type="expression" dxfId="146" priority="145" stopIfTrue="1">
      <formula>OR(BB125=2,BB125=4,BB125=6,BB125=8,BB125=10,BB125=11,BB125=13,BB125=15,BB125=17,BB125=20,BB125=22,BB125=24,BB125=26,BB125=28,BB125=29,BB125=31,BB125=33,BB125=35)</formula>
    </cfRule>
    <cfRule type="expression" dxfId="145" priority="146" stopIfTrue="1">
      <formula>OR(BB125=1,BB125=3,BB125=5,BB125=7,BB125=9,BB125=12,BB125=14,BB125=16,BB125=18,BB125=19,BB125=21,BB125=23,BB125=25,BB125=27,BB125=30,BB125=32,BB125=34,BB125=36)</formula>
    </cfRule>
    <cfRule type="expression" dxfId="144" priority="147" stopIfTrue="1">
      <formula>ISBLANK(BB125)=FALSE</formula>
    </cfRule>
  </conditionalFormatting>
  <conditionalFormatting sqref="BB140:BB154">
    <cfRule type="expression" dxfId="143" priority="142" stopIfTrue="1">
      <formula>OR(BB140=2,BB140=4,BB140=6,BB140=8,BB140=10,BB140=11,BB140=13,BB140=15,BB140=17,BB140=20,BB140=22,BB140=24,BB140=26,BB140=28,BB140=29,BB140=31,BB140=33,BB140=35)</formula>
    </cfRule>
    <cfRule type="expression" dxfId="142" priority="143" stopIfTrue="1">
      <formula>OR(BB140=1,BB140=3,BB140=5,BB140=7,BB140=9,BB140=12,BB140=14,BB140=16,BB140=18,BB140=19,BB140=21,BB140=23,BB140=25,BB140=27,BB140=30,BB140=32,BB140=34,BB140=36)</formula>
    </cfRule>
    <cfRule type="expression" dxfId="141" priority="144" stopIfTrue="1">
      <formula>ISBLANK(BB140)=FALSE</formula>
    </cfRule>
  </conditionalFormatting>
  <conditionalFormatting sqref="BB140:BB154">
    <cfRule type="expression" dxfId="140" priority="139" stopIfTrue="1">
      <formula>OR(BB140=2,BB140=4,BB140=6,BB140=8,BB140=10,BB140=11,BB140=13,BB140=15,BB140=17,BB140=20,BB140=22,BB140=24,BB140=26,BB140=28,BB140=29,BB140=31,BB140=33,BB140=35)</formula>
    </cfRule>
    <cfRule type="expression" dxfId="139" priority="140" stopIfTrue="1">
      <formula>OR(BB140=1,BB140=3,BB140=5,BB140=7,BB140=9,BB140=12,BB140=14,BB140=16,BB140=18,BB140=19,BB140=21,BB140=23,BB140=25,BB140=27,BB140=30,BB140=32,BB140=34,BB140=36)</formula>
    </cfRule>
    <cfRule type="expression" dxfId="138" priority="141" stopIfTrue="1">
      <formula>ISBLANK(BB140)=FALSE</formula>
    </cfRule>
  </conditionalFormatting>
  <conditionalFormatting sqref="BB155:BB169">
    <cfRule type="expression" dxfId="137" priority="136" stopIfTrue="1">
      <formula>OR(BB155=2,BB155=4,BB155=6,BB155=8,BB155=10,BB155=11,BB155=13,BB155=15,BB155=17,BB155=20,BB155=22,BB155=24,BB155=26,BB155=28,BB155=29,BB155=31,BB155=33,BB155=35)</formula>
    </cfRule>
    <cfRule type="expression" dxfId="136" priority="137" stopIfTrue="1">
      <formula>OR(BB155=1,BB155=3,BB155=5,BB155=7,BB155=9,BB155=12,BB155=14,BB155=16,BB155=18,BB155=19,BB155=21,BB155=23,BB155=25,BB155=27,BB155=30,BB155=32,BB155=34,BB155=36)</formula>
    </cfRule>
    <cfRule type="expression" dxfId="135" priority="138" stopIfTrue="1">
      <formula>ISBLANK(BB155)=FALSE</formula>
    </cfRule>
  </conditionalFormatting>
  <conditionalFormatting sqref="BB155:BB169">
    <cfRule type="expression" dxfId="134" priority="133" stopIfTrue="1">
      <formula>OR(BB155=2,BB155=4,BB155=6,BB155=8,BB155=10,BB155=11,BB155=13,BB155=15,BB155=17,BB155=20,BB155=22,BB155=24,BB155=26,BB155=28,BB155=29,BB155=31,BB155=33,BB155=35)</formula>
    </cfRule>
    <cfRule type="expression" dxfId="133" priority="134" stopIfTrue="1">
      <formula>OR(BB155=1,BB155=3,BB155=5,BB155=7,BB155=9,BB155=12,BB155=14,BB155=16,BB155=18,BB155=19,BB155=21,BB155=23,BB155=25,BB155=27,BB155=30,BB155=32,BB155=34,BB155=36)</formula>
    </cfRule>
    <cfRule type="expression" dxfId="132" priority="135" stopIfTrue="1">
      <formula>ISBLANK(BB155)=FALSE</formula>
    </cfRule>
  </conditionalFormatting>
  <conditionalFormatting sqref="BB170:BB184">
    <cfRule type="expression" dxfId="131" priority="130" stopIfTrue="1">
      <formula>OR(BB170=2,BB170=4,BB170=6,BB170=8,BB170=10,BB170=11,BB170=13,BB170=15,BB170=17,BB170=20,BB170=22,BB170=24,BB170=26,BB170=28,BB170=29,BB170=31,BB170=33,BB170=35)</formula>
    </cfRule>
    <cfRule type="expression" dxfId="130" priority="131" stopIfTrue="1">
      <formula>OR(BB170=1,BB170=3,BB170=5,BB170=7,BB170=9,BB170=12,BB170=14,BB170=16,BB170=18,BB170=19,BB170=21,BB170=23,BB170=25,BB170=27,BB170=30,BB170=32,BB170=34,BB170=36)</formula>
    </cfRule>
    <cfRule type="expression" dxfId="129" priority="132" stopIfTrue="1">
      <formula>ISBLANK(BB170)=FALSE</formula>
    </cfRule>
  </conditionalFormatting>
  <conditionalFormatting sqref="BB170:BB184">
    <cfRule type="expression" dxfId="128" priority="127" stopIfTrue="1">
      <formula>OR(BB170=2,BB170=4,BB170=6,BB170=8,BB170=10,BB170=11,BB170=13,BB170=15,BB170=17,BB170=20,BB170=22,BB170=24,BB170=26,BB170=28,BB170=29,BB170=31,BB170=33,BB170=35)</formula>
    </cfRule>
    <cfRule type="expression" dxfId="127" priority="128" stopIfTrue="1">
      <formula>OR(BB170=1,BB170=3,BB170=5,BB170=7,BB170=9,BB170=12,BB170=14,BB170=16,BB170=18,BB170=19,BB170=21,BB170=23,BB170=25,BB170=27,BB170=30,BB170=32,BB170=34,BB170=36)</formula>
    </cfRule>
    <cfRule type="expression" dxfId="126" priority="129" stopIfTrue="1">
      <formula>ISBLANK(BB170)=FALSE</formula>
    </cfRule>
  </conditionalFormatting>
  <conditionalFormatting sqref="BB185:BB199">
    <cfRule type="expression" dxfId="125" priority="124" stopIfTrue="1">
      <formula>OR(BB185=2,BB185=4,BB185=6,BB185=8,BB185=10,BB185=11,BB185=13,BB185=15,BB185=17,BB185=20,BB185=22,BB185=24,BB185=26,BB185=28,BB185=29,BB185=31,BB185=33,BB185=35)</formula>
    </cfRule>
    <cfRule type="expression" dxfId="124" priority="125" stopIfTrue="1">
      <formula>OR(BB185=1,BB185=3,BB185=5,BB185=7,BB185=9,BB185=12,BB185=14,BB185=16,BB185=18,BB185=19,BB185=21,BB185=23,BB185=25,BB185=27,BB185=30,BB185=32,BB185=34,BB185=36)</formula>
    </cfRule>
    <cfRule type="expression" dxfId="123" priority="126" stopIfTrue="1">
      <formula>ISBLANK(BB185)=FALSE</formula>
    </cfRule>
  </conditionalFormatting>
  <conditionalFormatting sqref="BB185:BB199">
    <cfRule type="expression" dxfId="122" priority="121" stopIfTrue="1">
      <formula>OR(BB185=2,BB185=4,BB185=6,BB185=8,BB185=10,BB185=11,BB185=13,BB185=15,BB185=17,BB185=20,BB185=22,BB185=24,BB185=26,BB185=28,BB185=29,BB185=31,BB185=33,BB185=35)</formula>
    </cfRule>
    <cfRule type="expression" dxfId="121" priority="122" stopIfTrue="1">
      <formula>OR(BB185=1,BB185=3,BB185=5,BB185=7,BB185=9,BB185=12,BB185=14,BB185=16,BB185=18,BB185=19,BB185=21,BB185=23,BB185=25,BB185=27,BB185=30,BB185=32,BB185=34,BB185=36)</formula>
    </cfRule>
    <cfRule type="expression" dxfId="120" priority="123" stopIfTrue="1">
      <formula>ISBLANK(BB185)=FALSE</formula>
    </cfRule>
  </conditionalFormatting>
  <conditionalFormatting sqref="BB200:BB214">
    <cfRule type="expression" dxfId="119" priority="118" stopIfTrue="1">
      <formula>OR(BB200=2,BB200=4,BB200=6,BB200=8,BB200=10,BB200=11,BB200=13,BB200=15,BB200=17,BB200=20,BB200=22,BB200=24,BB200=26,BB200=28,BB200=29,BB200=31,BB200=33,BB200=35)</formula>
    </cfRule>
    <cfRule type="expression" dxfId="118" priority="119" stopIfTrue="1">
      <formula>OR(BB200=1,BB200=3,BB200=5,BB200=7,BB200=9,BB200=12,BB200=14,BB200=16,BB200=18,BB200=19,BB200=21,BB200=23,BB200=25,BB200=27,BB200=30,BB200=32,BB200=34,BB200=36)</formula>
    </cfRule>
    <cfRule type="expression" dxfId="117" priority="120" stopIfTrue="1">
      <formula>ISBLANK(BB200)=FALSE</formula>
    </cfRule>
  </conditionalFormatting>
  <conditionalFormatting sqref="BB200:BB214">
    <cfRule type="expression" dxfId="116" priority="115" stopIfTrue="1">
      <formula>OR(BB200=2,BB200=4,BB200=6,BB200=8,BB200=10,BB200=11,BB200=13,BB200=15,BB200=17,BB200=20,BB200=22,BB200=24,BB200=26,BB200=28,BB200=29,BB200=31,BB200=33,BB200=35)</formula>
    </cfRule>
    <cfRule type="expression" dxfId="115" priority="116" stopIfTrue="1">
      <formula>OR(BB200=1,BB200=3,BB200=5,BB200=7,BB200=9,BB200=12,BB200=14,BB200=16,BB200=18,BB200=19,BB200=21,BB200=23,BB200=25,BB200=27,BB200=30,BB200=32,BB200=34,BB200=36)</formula>
    </cfRule>
    <cfRule type="expression" dxfId="114" priority="117" stopIfTrue="1">
      <formula>ISBLANK(BB200)=FALSE</formula>
    </cfRule>
  </conditionalFormatting>
  <conditionalFormatting sqref="BB215:BB229">
    <cfRule type="expression" dxfId="113" priority="112" stopIfTrue="1">
      <formula>OR(BB215=2,BB215=4,BB215=6,BB215=8,BB215=10,BB215=11,BB215=13,BB215=15,BB215=17,BB215=20,BB215=22,BB215=24,BB215=26,BB215=28,BB215=29,BB215=31,BB215=33,BB215=35)</formula>
    </cfRule>
    <cfRule type="expression" dxfId="112" priority="113" stopIfTrue="1">
      <formula>OR(BB215=1,BB215=3,BB215=5,BB215=7,BB215=9,BB215=12,BB215=14,BB215=16,BB215=18,BB215=19,BB215=21,BB215=23,BB215=25,BB215=27,BB215=30,BB215=32,BB215=34,BB215=36)</formula>
    </cfRule>
    <cfRule type="expression" dxfId="111" priority="114" stopIfTrue="1">
      <formula>ISBLANK(BB215)=FALSE</formula>
    </cfRule>
  </conditionalFormatting>
  <conditionalFormatting sqref="BB215:BB229">
    <cfRule type="expression" dxfId="110" priority="109" stopIfTrue="1">
      <formula>OR(BB215=2,BB215=4,BB215=6,BB215=8,BB215=10,BB215=11,BB215=13,BB215=15,BB215=17,BB215=20,BB215=22,BB215=24,BB215=26,BB215=28,BB215=29,BB215=31,BB215=33,BB215=35)</formula>
    </cfRule>
    <cfRule type="expression" dxfId="109" priority="110" stopIfTrue="1">
      <formula>OR(BB215=1,BB215=3,BB215=5,BB215=7,BB215=9,BB215=12,BB215=14,BB215=16,BB215=18,BB215=19,BB215=21,BB215=23,BB215=25,BB215=27,BB215=30,BB215=32,BB215=34,BB215=36)</formula>
    </cfRule>
    <cfRule type="expression" dxfId="108" priority="111" stopIfTrue="1">
      <formula>ISBLANK(BB215)=FALSE</formula>
    </cfRule>
  </conditionalFormatting>
  <conditionalFormatting sqref="BB230:BB244">
    <cfRule type="expression" dxfId="107" priority="106" stopIfTrue="1">
      <formula>OR(BB230=2,BB230=4,BB230=6,BB230=8,BB230=10,BB230=11,BB230=13,BB230=15,BB230=17,BB230=20,BB230=22,BB230=24,BB230=26,BB230=28,BB230=29,BB230=31,BB230=33,BB230=35)</formula>
    </cfRule>
    <cfRule type="expression" dxfId="106" priority="107" stopIfTrue="1">
      <formula>OR(BB230=1,BB230=3,BB230=5,BB230=7,BB230=9,BB230=12,BB230=14,BB230=16,BB230=18,BB230=19,BB230=21,BB230=23,BB230=25,BB230=27,BB230=30,BB230=32,BB230=34,BB230=36)</formula>
    </cfRule>
    <cfRule type="expression" dxfId="105" priority="108" stopIfTrue="1">
      <formula>ISBLANK(BB230)=FALSE</formula>
    </cfRule>
  </conditionalFormatting>
  <conditionalFormatting sqref="BB230:BB244">
    <cfRule type="expression" dxfId="104" priority="103" stopIfTrue="1">
      <formula>OR(BB230=2,BB230=4,BB230=6,BB230=8,BB230=10,BB230=11,BB230=13,BB230=15,BB230=17,BB230=20,BB230=22,BB230=24,BB230=26,BB230=28,BB230=29,BB230=31,BB230=33,BB230=35)</formula>
    </cfRule>
    <cfRule type="expression" dxfId="103" priority="104" stopIfTrue="1">
      <formula>OR(BB230=1,BB230=3,BB230=5,BB230=7,BB230=9,BB230=12,BB230=14,BB230=16,BB230=18,BB230=19,BB230=21,BB230=23,BB230=25,BB230=27,BB230=30,BB230=32,BB230=34,BB230=36)</formula>
    </cfRule>
    <cfRule type="expression" dxfId="102" priority="105" stopIfTrue="1">
      <formula>ISBLANK(BB230)=FALSE</formula>
    </cfRule>
  </conditionalFormatting>
  <conditionalFormatting sqref="BB245:BB259">
    <cfRule type="expression" dxfId="101" priority="100" stopIfTrue="1">
      <formula>OR(BB245=2,BB245=4,BB245=6,BB245=8,BB245=10,BB245=11,BB245=13,BB245=15,BB245=17,BB245=20,BB245=22,BB245=24,BB245=26,BB245=28,BB245=29,BB245=31,BB245=33,BB245=35)</formula>
    </cfRule>
    <cfRule type="expression" dxfId="100" priority="101" stopIfTrue="1">
      <formula>OR(BB245=1,BB245=3,BB245=5,BB245=7,BB245=9,BB245=12,BB245=14,BB245=16,BB245=18,BB245=19,BB245=21,BB245=23,BB245=25,BB245=27,BB245=30,BB245=32,BB245=34,BB245=36)</formula>
    </cfRule>
    <cfRule type="expression" dxfId="99" priority="102" stopIfTrue="1">
      <formula>ISBLANK(BB245)=FALSE</formula>
    </cfRule>
  </conditionalFormatting>
  <conditionalFormatting sqref="BB245:BB259">
    <cfRule type="expression" dxfId="98" priority="97" stopIfTrue="1">
      <formula>OR(BB245=2,BB245=4,BB245=6,BB245=8,BB245=10,BB245=11,BB245=13,BB245=15,BB245=17,BB245=20,BB245=22,BB245=24,BB245=26,BB245=28,BB245=29,BB245=31,BB245=33,BB245=35)</formula>
    </cfRule>
    <cfRule type="expression" dxfId="97" priority="98" stopIfTrue="1">
      <formula>OR(BB245=1,BB245=3,BB245=5,BB245=7,BB245=9,BB245=12,BB245=14,BB245=16,BB245=18,BB245=19,BB245=21,BB245=23,BB245=25,BB245=27,BB245=30,BB245=32,BB245=34,BB245=36)</formula>
    </cfRule>
    <cfRule type="expression" dxfId="96" priority="99" stopIfTrue="1">
      <formula>ISBLANK(BB245)=FALSE</formula>
    </cfRule>
  </conditionalFormatting>
  <conditionalFormatting sqref="BB260:BB274">
    <cfRule type="expression" dxfId="95" priority="94" stopIfTrue="1">
      <formula>OR(BB260=2,BB260=4,BB260=6,BB260=8,BB260=10,BB260=11,BB260=13,BB260=15,BB260=17,BB260=20,BB260=22,BB260=24,BB260=26,BB260=28,BB260=29,BB260=31,BB260=33,BB260=35)</formula>
    </cfRule>
    <cfRule type="expression" dxfId="94" priority="95" stopIfTrue="1">
      <formula>OR(BB260=1,BB260=3,BB260=5,BB260=7,BB260=9,BB260=12,BB260=14,BB260=16,BB260=18,BB260=19,BB260=21,BB260=23,BB260=25,BB260=27,BB260=30,BB260=32,BB260=34,BB260=36)</formula>
    </cfRule>
    <cfRule type="expression" dxfId="93" priority="96" stopIfTrue="1">
      <formula>ISBLANK(BB260)=FALSE</formula>
    </cfRule>
  </conditionalFormatting>
  <conditionalFormatting sqref="BB260:BB274">
    <cfRule type="expression" dxfId="92" priority="91" stopIfTrue="1">
      <formula>OR(BB260=2,BB260=4,BB260=6,BB260=8,BB260=10,BB260=11,BB260=13,BB260=15,BB260=17,BB260=20,BB260=22,BB260=24,BB260=26,BB260=28,BB260=29,BB260=31,BB260=33,BB260=35)</formula>
    </cfRule>
    <cfRule type="expression" dxfId="91" priority="92" stopIfTrue="1">
      <formula>OR(BB260=1,BB260=3,BB260=5,BB260=7,BB260=9,BB260=12,BB260=14,BB260=16,BB260=18,BB260=19,BB260=21,BB260=23,BB260=25,BB260=27,BB260=30,BB260=32,BB260=34,BB260=36)</formula>
    </cfRule>
    <cfRule type="expression" dxfId="90" priority="93" stopIfTrue="1">
      <formula>ISBLANK(BB260)=FALSE</formula>
    </cfRule>
  </conditionalFormatting>
  <conditionalFormatting sqref="BB275:BB289">
    <cfRule type="expression" dxfId="89" priority="88" stopIfTrue="1">
      <formula>OR(BB275=2,BB275=4,BB275=6,BB275=8,BB275=10,BB275=11,BB275=13,BB275=15,BB275=17,BB275=20,BB275=22,BB275=24,BB275=26,BB275=28,BB275=29,BB275=31,BB275=33,BB275=35)</formula>
    </cfRule>
    <cfRule type="expression" dxfId="88" priority="89" stopIfTrue="1">
      <formula>OR(BB275=1,BB275=3,BB275=5,BB275=7,BB275=9,BB275=12,BB275=14,BB275=16,BB275=18,BB275=19,BB275=21,BB275=23,BB275=25,BB275=27,BB275=30,BB275=32,BB275=34,BB275=36)</formula>
    </cfRule>
    <cfRule type="expression" dxfId="87" priority="90" stopIfTrue="1">
      <formula>ISBLANK(BB275)=FALSE</formula>
    </cfRule>
  </conditionalFormatting>
  <conditionalFormatting sqref="BB275:BB289">
    <cfRule type="expression" dxfId="86" priority="85" stopIfTrue="1">
      <formula>OR(BB275=2,BB275=4,BB275=6,BB275=8,BB275=10,BB275=11,BB275=13,BB275=15,BB275=17,BB275=20,BB275=22,BB275=24,BB275=26,BB275=28,BB275=29,BB275=31,BB275=33,BB275=35)</formula>
    </cfRule>
    <cfRule type="expression" dxfId="85" priority="86" stopIfTrue="1">
      <formula>OR(BB275=1,BB275=3,BB275=5,BB275=7,BB275=9,BB275=12,BB275=14,BB275=16,BB275=18,BB275=19,BB275=21,BB275=23,BB275=25,BB275=27,BB275=30,BB275=32,BB275=34,BB275=36)</formula>
    </cfRule>
    <cfRule type="expression" dxfId="84" priority="87" stopIfTrue="1">
      <formula>ISBLANK(BB275)=FALSE</formula>
    </cfRule>
  </conditionalFormatting>
  <conditionalFormatting sqref="BB290:BB304">
    <cfRule type="expression" dxfId="83" priority="82" stopIfTrue="1">
      <formula>OR(BB290=2,BB290=4,BB290=6,BB290=8,BB290=10,BB290=11,BB290=13,BB290=15,BB290=17,BB290=20,BB290=22,BB290=24,BB290=26,BB290=28,BB290=29,BB290=31,BB290=33,BB290=35)</formula>
    </cfRule>
    <cfRule type="expression" dxfId="82" priority="83" stopIfTrue="1">
      <formula>OR(BB290=1,BB290=3,BB290=5,BB290=7,BB290=9,BB290=12,BB290=14,BB290=16,BB290=18,BB290=19,BB290=21,BB290=23,BB290=25,BB290=27,BB290=30,BB290=32,BB290=34,BB290=36)</formula>
    </cfRule>
    <cfRule type="expression" dxfId="81" priority="84" stopIfTrue="1">
      <formula>ISBLANK(BB290)=FALSE</formula>
    </cfRule>
  </conditionalFormatting>
  <conditionalFormatting sqref="BB290:BB304">
    <cfRule type="expression" dxfId="80" priority="79" stopIfTrue="1">
      <formula>OR(BB290=2,BB290=4,BB290=6,BB290=8,BB290=10,BB290=11,BB290=13,BB290=15,BB290=17,BB290=20,BB290=22,BB290=24,BB290=26,BB290=28,BB290=29,BB290=31,BB290=33,BB290=35)</formula>
    </cfRule>
    <cfRule type="expression" dxfId="79" priority="80" stopIfTrue="1">
      <formula>OR(BB290=1,BB290=3,BB290=5,BB290=7,BB290=9,BB290=12,BB290=14,BB290=16,BB290=18,BB290=19,BB290=21,BB290=23,BB290=25,BB290=27,BB290=30,BB290=32,BB290=34,BB290=36)</formula>
    </cfRule>
    <cfRule type="expression" dxfId="78" priority="81" stopIfTrue="1">
      <formula>ISBLANK(BB290)=FALSE</formula>
    </cfRule>
  </conditionalFormatting>
  <conditionalFormatting sqref="BB305:BB319">
    <cfRule type="expression" dxfId="77" priority="76" stopIfTrue="1">
      <formula>OR(BB305=2,BB305=4,BB305=6,BB305=8,BB305=10,BB305=11,BB305=13,BB305=15,BB305=17,BB305=20,BB305=22,BB305=24,BB305=26,BB305=28,BB305=29,BB305=31,BB305=33,BB305=35)</formula>
    </cfRule>
    <cfRule type="expression" dxfId="76" priority="77" stopIfTrue="1">
      <formula>OR(BB305=1,BB305=3,BB305=5,BB305=7,BB305=9,BB305=12,BB305=14,BB305=16,BB305=18,BB305=19,BB305=21,BB305=23,BB305=25,BB305=27,BB305=30,BB305=32,BB305=34,BB305=36)</formula>
    </cfRule>
    <cfRule type="expression" dxfId="75" priority="78" stopIfTrue="1">
      <formula>ISBLANK(BB305)=FALSE</formula>
    </cfRule>
  </conditionalFormatting>
  <conditionalFormatting sqref="BB305:BB319">
    <cfRule type="expression" dxfId="74" priority="73" stopIfTrue="1">
      <formula>OR(BB305=2,BB305=4,BB305=6,BB305=8,BB305=10,BB305=11,BB305=13,BB305=15,BB305=17,BB305=20,BB305=22,BB305=24,BB305=26,BB305=28,BB305=29,BB305=31,BB305=33,BB305=35)</formula>
    </cfRule>
    <cfRule type="expression" dxfId="73" priority="74" stopIfTrue="1">
      <formula>OR(BB305=1,BB305=3,BB305=5,BB305=7,BB305=9,BB305=12,BB305=14,BB305=16,BB305=18,BB305=19,BB305=21,BB305=23,BB305=25,BB305=27,BB305=30,BB305=32,BB305=34,BB305=36)</formula>
    </cfRule>
    <cfRule type="expression" dxfId="72" priority="75" stopIfTrue="1">
      <formula>ISBLANK(BB305)=FALSE</formula>
    </cfRule>
  </conditionalFormatting>
  <conditionalFormatting sqref="BB320:BB334">
    <cfRule type="expression" dxfId="71" priority="70" stopIfTrue="1">
      <formula>OR(BB320=2,BB320=4,BB320=6,BB320=8,BB320=10,BB320=11,BB320=13,BB320=15,BB320=17,BB320=20,BB320=22,BB320=24,BB320=26,BB320=28,BB320=29,BB320=31,BB320=33,BB320=35)</formula>
    </cfRule>
    <cfRule type="expression" dxfId="70" priority="71" stopIfTrue="1">
      <formula>OR(BB320=1,BB320=3,BB320=5,BB320=7,BB320=9,BB320=12,BB320=14,BB320=16,BB320=18,BB320=19,BB320=21,BB320=23,BB320=25,BB320=27,BB320=30,BB320=32,BB320=34,BB320=36)</formula>
    </cfRule>
    <cfRule type="expression" dxfId="69" priority="72" stopIfTrue="1">
      <formula>ISBLANK(BB320)=FALSE</formula>
    </cfRule>
  </conditionalFormatting>
  <conditionalFormatting sqref="BB320:BB334">
    <cfRule type="expression" dxfId="68" priority="67" stopIfTrue="1">
      <formula>OR(BB320=2,BB320=4,BB320=6,BB320=8,BB320=10,BB320=11,BB320=13,BB320=15,BB320=17,BB320=20,BB320=22,BB320=24,BB320=26,BB320=28,BB320=29,BB320=31,BB320=33,BB320=35)</formula>
    </cfRule>
    <cfRule type="expression" dxfId="67" priority="68" stopIfTrue="1">
      <formula>OR(BB320=1,BB320=3,BB320=5,BB320=7,BB320=9,BB320=12,BB320=14,BB320=16,BB320=18,BB320=19,BB320=21,BB320=23,BB320=25,BB320=27,BB320=30,BB320=32,BB320=34,BB320=36)</formula>
    </cfRule>
    <cfRule type="expression" dxfId="66" priority="69" stopIfTrue="1">
      <formula>ISBLANK(BB320)=FALSE</formula>
    </cfRule>
  </conditionalFormatting>
  <conditionalFormatting sqref="BB335:BB349">
    <cfRule type="expression" dxfId="65" priority="64" stopIfTrue="1">
      <formula>OR(BB335=2,BB335=4,BB335=6,BB335=8,BB335=10,BB335=11,BB335=13,BB335=15,BB335=17,BB335=20,BB335=22,BB335=24,BB335=26,BB335=28,BB335=29,BB335=31,BB335=33,BB335=35)</formula>
    </cfRule>
    <cfRule type="expression" dxfId="64" priority="65" stopIfTrue="1">
      <formula>OR(BB335=1,BB335=3,BB335=5,BB335=7,BB335=9,BB335=12,BB335=14,BB335=16,BB335=18,BB335=19,BB335=21,BB335=23,BB335=25,BB335=27,BB335=30,BB335=32,BB335=34,BB335=36)</formula>
    </cfRule>
    <cfRule type="expression" dxfId="63" priority="66" stopIfTrue="1">
      <formula>ISBLANK(BB335)=FALSE</formula>
    </cfRule>
  </conditionalFormatting>
  <conditionalFormatting sqref="BB335:BB349">
    <cfRule type="expression" dxfId="62" priority="61" stopIfTrue="1">
      <formula>OR(BB335=2,BB335=4,BB335=6,BB335=8,BB335=10,BB335=11,BB335=13,BB335=15,BB335=17,BB335=20,BB335=22,BB335=24,BB335=26,BB335=28,BB335=29,BB335=31,BB335=33,BB335=35)</formula>
    </cfRule>
    <cfRule type="expression" dxfId="61" priority="62" stopIfTrue="1">
      <formula>OR(BB335=1,BB335=3,BB335=5,BB335=7,BB335=9,BB335=12,BB335=14,BB335=16,BB335=18,BB335=19,BB335=21,BB335=23,BB335=25,BB335=27,BB335=30,BB335=32,BB335=34,BB335=36)</formula>
    </cfRule>
    <cfRule type="expression" dxfId="60" priority="63" stopIfTrue="1">
      <formula>ISBLANK(BB335)=FALSE</formula>
    </cfRule>
  </conditionalFormatting>
  <conditionalFormatting sqref="BB350:BB364">
    <cfRule type="expression" dxfId="59" priority="58" stopIfTrue="1">
      <formula>OR(BB350=2,BB350=4,BB350=6,BB350=8,BB350=10,BB350=11,BB350=13,BB350=15,BB350=17,BB350=20,BB350=22,BB350=24,BB350=26,BB350=28,BB350=29,BB350=31,BB350=33,BB350=35)</formula>
    </cfRule>
    <cfRule type="expression" dxfId="58" priority="59" stopIfTrue="1">
      <formula>OR(BB350=1,BB350=3,BB350=5,BB350=7,BB350=9,BB350=12,BB350=14,BB350=16,BB350=18,BB350=19,BB350=21,BB350=23,BB350=25,BB350=27,BB350=30,BB350=32,BB350=34,BB350=36)</formula>
    </cfRule>
    <cfRule type="expression" dxfId="57" priority="60" stopIfTrue="1">
      <formula>ISBLANK(BB350)=FALSE</formula>
    </cfRule>
  </conditionalFormatting>
  <conditionalFormatting sqref="BB350:BB364">
    <cfRule type="expression" dxfId="56" priority="55" stopIfTrue="1">
      <formula>OR(BB350=2,BB350=4,BB350=6,BB350=8,BB350=10,BB350=11,BB350=13,BB350=15,BB350=17,BB350=20,BB350=22,BB350=24,BB350=26,BB350=28,BB350=29,BB350=31,BB350=33,BB350=35)</formula>
    </cfRule>
    <cfRule type="expression" dxfId="55" priority="56" stopIfTrue="1">
      <formula>OR(BB350=1,BB350=3,BB350=5,BB350=7,BB350=9,BB350=12,BB350=14,BB350=16,BB350=18,BB350=19,BB350=21,BB350=23,BB350=25,BB350=27,BB350=30,BB350=32,BB350=34,BB350=36)</formula>
    </cfRule>
    <cfRule type="expression" dxfId="54" priority="57" stopIfTrue="1">
      <formula>ISBLANK(BB350)=FALSE</formula>
    </cfRule>
  </conditionalFormatting>
  <conditionalFormatting sqref="BB365:BB379">
    <cfRule type="expression" dxfId="53" priority="52" stopIfTrue="1">
      <formula>OR(BB365=2,BB365=4,BB365=6,BB365=8,BB365=10,BB365=11,BB365=13,BB365=15,BB365=17,BB365=20,BB365=22,BB365=24,BB365=26,BB365=28,BB365=29,BB365=31,BB365=33,BB365=35)</formula>
    </cfRule>
    <cfRule type="expression" dxfId="52" priority="53" stopIfTrue="1">
      <formula>OR(BB365=1,BB365=3,BB365=5,BB365=7,BB365=9,BB365=12,BB365=14,BB365=16,BB365=18,BB365=19,BB365=21,BB365=23,BB365=25,BB365=27,BB365=30,BB365=32,BB365=34,BB365=36)</formula>
    </cfRule>
    <cfRule type="expression" dxfId="51" priority="54" stopIfTrue="1">
      <formula>ISBLANK(BB365)=FALSE</formula>
    </cfRule>
  </conditionalFormatting>
  <conditionalFormatting sqref="BB365:BB379">
    <cfRule type="expression" dxfId="50" priority="49" stopIfTrue="1">
      <formula>OR(BB365=2,BB365=4,BB365=6,BB365=8,BB365=10,BB365=11,BB365=13,BB365=15,BB365=17,BB365=20,BB365=22,BB365=24,BB365=26,BB365=28,BB365=29,BB365=31,BB365=33,BB365=35)</formula>
    </cfRule>
    <cfRule type="expression" dxfId="49" priority="50" stopIfTrue="1">
      <formula>OR(BB365=1,BB365=3,BB365=5,BB365=7,BB365=9,BB365=12,BB365=14,BB365=16,BB365=18,BB365=19,BB365=21,BB365=23,BB365=25,BB365=27,BB365=30,BB365=32,BB365=34,BB365=36)</formula>
    </cfRule>
    <cfRule type="expression" dxfId="48" priority="51" stopIfTrue="1">
      <formula>ISBLANK(BB365)=FALSE</formula>
    </cfRule>
  </conditionalFormatting>
  <conditionalFormatting sqref="BB380:BB394">
    <cfRule type="expression" dxfId="47" priority="46" stopIfTrue="1">
      <formula>OR(BB380=2,BB380=4,BB380=6,BB380=8,BB380=10,BB380=11,BB380=13,BB380=15,BB380=17,BB380=20,BB380=22,BB380=24,BB380=26,BB380=28,BB380=29,BB380=31,BB380=33,BB380=35)</formula>
    </cfRule>
    <cfRule type="expression" dxfId="46" priority="47" stopIfTrue="1">
      <formula>OR(BB380=1,BB380=3,BB380=5,BB380=7,BB380=9,BB380=12,BB380=14,BB380=16,BB380=18,BB380=19,BB380=21,BB380=23,BB380=25,BB380=27,BB380=30,BB380=32,BB380=34,BB380=36)</formula>
    </cfRule>
    <cfRule type="expression" dxfId="45" priority="48" stopIfTrue="1">
      <formula>ISBLANK(BB380)=FALSE</formula>
    </cfRule>
  </conditionalFormatting>
  <conditionalFormatting sqref="BB380:BB394">
    <cfRule type="expression" dxfId="44" priority="43" stopIfTrue="1">
      <formula>OR(BB380=2,BB380=4,BB380=6,BB380=8,BB380=10,BB380=11,BB380=13,BB380=15,BB380=17,BB380=20,BB380=22,BB380=24,BB380=26,BB380=28,BB380=29,BB380=31,BB380=33,BB380=35)</formula>
    </cfRule>
    <cfRule type="expression" dxfId="43" priority="44" stopIfTrue="1">
      <formula>OR(BB380=1,BB380=3,BB380=5,BB380=7,BB380=9,BB380=12,BB380=14,BB380=16,BB380=18,BB380=19,BB380=21,BB380=23,BB380=25,BB380=27,BB380=30,BB380=32,BB380=34,BB380=36)</formula>
    </cfRule>
    <cfRule type="expression" dxfId="42" priority="45" stopIfTrue="1">
      <formula>ISBLANK(BB380)=FALSE</formula>
    </cfRule>
  </conditionalFormatting>
  <conditionalFormatting sqref="BB395:BB409">
    <cfRule type="expression" dxfId="41" priority="40" stopIfTrue="1">
      <formula>OR(BB395=2,BB395=4,BB395=6,BB395=8,BB395=10,BB395=11,BB395=13,BB395=15,BB395=17,BB395=20,BB395=22,BB395=24,BB395=26,BB395=28,BB395=29,BB395=31,BB395=33,BB395=35)</formula>
    </cfRule>
    <cfRule type="expression" dxfId="40" priority="41" stopIfTrue="1">
      <formula>OR(BB395=1,BB395=3,BB395=5,BB395=7,BB395=9,BB395=12,BB395=14,BB395=16,BB395=18,BB395=19,BB395=21,BB395=23,BB395=25,BB395=27,BB395=30,BB395=32,BB395=34,BB395=36)</formula>
    </cfRule>
    <cfRule type="expression" dxfId="39" priority="42" stopIfTrue="1">
      <formula>ISBLANK(BB395)=FALSE</formula>
    </cfRule>
  </conditionalFormatting>
  <conditionalFormatting sqref="BB395:BB409">
    <cfRule type="expression" dxfId="38" priority="37" stopIfTrue="1">
      <formula>OR(BB395=2,BB395=4,BB395=6,BB395=8,BB395=10,BB395=11,BB395=13,BB395=15,BB395=17,BB395=20,BB395=22,BB395=24,BB395=26,BB395=28,BB395=29,BB395=31,BB395=33,BB395=35)</formula>
    </cfRule>
    <cfRule type="expression" dxfId="37" priority="38" stopIfTrue="1">
      <formula>OR(BB395=1,BB395=3,BB395=5,BB395=7,BB395=9,BB395=12,BB395=14,BB395=16,BB395=18,BB395=19,BB395=21,BB395=23,BB395=25,BB395=27,BB395=30,BB395=32,BB395=34,BB395=36)</formula>
    </cfRule>
    <cfRule type="expression" dxfId="36" priority="39" stopIfTrue="1">
      <formula>ISBLANK(BB395)=FALSE</formula>
    </cfRule>
  </conditionalFormatting>
  <conditionalFormatting sqref="BB410:BB424">
    <cfRule type="expression" dxfId="35" priority="34" stopIfTrue="1">
      <formula>OR(BB410=2,BB410=4,BB410=6,BB410=8,BB410=10,BB410=11,BB410=13,BB410=15,BB410=17,BB410=20,BB410=22,BB410=24,BB410=26,BB410=28,BB410=29,BB410=31,BB410=33,BB410=35)</formula>
    </cfRule>
    <cfRule type="expression" dxfId="34" priority="35" stopIfTrue="1">
      <formula>OR(BB410=1,BB410=3,BB410=5,BB410=7,BB410=9,BB410=12,BB410=14,BB410=16,BB410=18,BB410=19,BB410=21,BB410=23,BB410=25,BB410=27,BB410=30,BB410=32,BB410=34,BB410=36)</formula>
    </cfRule>
    <cfRule type="expression" dxfId="33" priority="36" stopIfTrue="1">
      <formula>ISBLANK(BB410)=FALSE</formula>
    </cfRule>
  </conditionalFormatting>
  <conditionalFormatting sqref="BB410:BB424">
    <cfRule type="expression" dxfId="32" priority="31" stopIfTrue="1">
      <formula>OR(BB410=2,BB410=4,BB410=6,BB410=8,BB410=10,BB410=11,BB410=13,BB410=15,BB410=17,BB410=20,BB410=22,BB410=24,BB410=26,BB410=28,BB410=29,BB410=31,BB410=33,BB410=35)</formula>
    </cfRule>
    <cfRule type="expression" dxfId="31" priority="32" stopIfTrue="1">
      <formula>OR(BB410=1,BB410=3,BB410=5,BB410=7,BB410=9,BB410=12,BB410=14,BB410=16,BB410=18,BB410=19,BB410=21,BB410=23,BB410=25,BB410=27,BB410=30,BB410=32,BB410=34,BB410=36)</formula>
    </cfRule>
    <cfRule type="expression" dxfId="30" priority="33" stopIfTrue="1">
      <formula>ISBLANK(BB410)=FALSE</formula>
    </cfRule>
  </conditionalFormatting>
  <conditionalFormatting sqref="BB425:BB439">
    <cfRule type="expression" dxfId="29" priority="28" stopIfTrue="1">
      <formula>OR(BB425=2,BB425=4,BB425=6,BB425=8,BB425=10,BB425=11,BB425=13,BB425=15,BB425=17,BB425=20,BB425=22,BB425=24,BB425=26,BB425=28,BB425=29,BB425=31,BB425=33,BB425=35)</formula>
    </cfRule>
    <cfRule type="expression" dxfId="28" priority="29" stopIfTrue="1">
      <formula>OR(BB425=1,BB425=3,BB425=5,BB425=7,BB425=9,BB425=12,BB425=14,BB425=16,BB425=18,BB425=19,BB425=21,BB425=23,BB425=25,BB425=27,BB425=30,BB425=32,BB425=34,BB425=36)</formula>
    </cfRule>
    <cfRule type="expression" dxfId="27" priority="30" stopIfTrue="1">
      <formula>ISBLANK(BB425)=FALSE</formula>
    </cfRule>
  </conditionalFormatting>
  <conditionalFormatting sqref="BB425:BB439">
    <cfRule type="expression" dxfId="26" priority="25" stopIfTrue="1">
      <formula>OR(BB425=2,BB425=4,BB425=6,BB425=8,BB425=10,BB425=11,BB425=13,BB425=15,BB425=17,BB425=20,BB425=22,BB425=24,BB425=26,BB425=28,BB425=29,BB425=31,BB425=33,BB425=35)</formula>
    </cfRule>
    <cfRule type="expression" dxfId="25" priority="26" stopIfTrue="1">
      <formula>OR(BB425=1,BB425=3,BB425=5,BB425=7,BB425=9,BB425=12,BB425=14,BB425=16,BB425=18,BB425=19,BB425=21,BB425=23,BB425=25,BB425=27,BB425=30,BB425=32,BB425=34,BB425=36)</formula>
    </cfRule>
    <cfRule type="expression" dxfId="24" priority="27" stopIfTrue="1">
      <formula>ISBLANK(BB425)=FALSE</formula>
    </cfRule>
  </conditionalFormatting>
  <conditionalFormatting sqref="BB440:BB454">
    <cfRule type="expression" dxfId="23" priority="22" stopIfTrue="1">
      <formula>OR(BB440=2,BB440=4,BB440=6,BB440=8,BB440=10,BB440=11,BB440=13,BB440=15,BB440=17,BB440=20,BB440=22,BB440=24,BB440=26,BB440=28,BB440=29,BB440=31,BB440=33,BB440=35)</formula>
    </cfRule>
    <cfRule type="expression" dxfId="22" priority="23" stopIfTrue="1">
      <formula>OR(BB440=1,BB440=3,BB440=5,BB440=7,BB440=9,BB440=12,BB440=14,BB440=16,BB440=18,BB440=19,BB440=21,BB440=23,BB440=25,BB440=27,BB440=30,BB440=32,BB440=34,BB440=36)</formula>
    </cfRule>
    <cfRule type="expression" dxfId="21" priority="24" stopIfTrue="1">
      <formula>ISBLANK(BB440)=FALSE</formula>
    </cfRule>
  </conditionalFormatting>
  <conditionalFormatting sqref="BB440:BB454">
    <cfRule type="expression" dxfId="20" priority="19" stopIfTrue="1">
      <formula>OR(BB440=2,BB440=4,BB440=6,BB440=8,BB440=10,BB440=11,BB440=13,BB440=15,BB440=17,BB440=20,BB440=22,BB440=24,BB440=26,BB440=28,BB440=29,BB440=31,BB440=33,BB440=35)</formula>
    </cfRule>
    <cfRule type="expression" dxfId="19" priority="20" stopIfTrue="1">
      <formula>OR(BB440=1,BB440=3,BB440=5,BB440=7,BB440=9,BB440=12,BB440=14,BB440=16,BB440=18,BB440=19,BB440=21,BB440=23,BB440=25,BB440=27,BB440=30,BB440=32,BB440=34,BB440=36)</formula>
    </cfRule>
    <cfRule type="expression" dxfId="18" priority="21" stopIfTrue="1">
      <formula>ISBLANK(BB440)=FALSE</formula>
    </cfRule>
  </conditionalFormatting>
  <conditionalFormatting sqref="BB455:BB469">
    <cfRule type="expression" dxfId="17" priority="16" stopIfTrue="1">
      <formula>OR(BB455=2,BB455=4,BB455=6,BB455=8,BB455=10,BB455=11,BB455=13,BB455=15,BB455=17,BB455=20,BB455=22,BB455=24,BB455=26,BB455=28,BB455=29,BB455=31,BB455=33,BB455=35)</formula>
    </cfRule>
    <cfRule type="expression" dxfId="16" priority="17" stopIfTrue="1">
      <formula>OR(BB455=1,BB455=3,BB455=5,BB455=7,BB455=9,BB455=12,BB455=14,BB455=16,BB455=18,BB455=19,BB455=21,BB455=23,BB455=25,BB455=27,BB455=30,BB455=32,BB455=34,BB455=36)</formula>
    </cfRule>
    <cfRule type="expression" dxfId="15" priority="18" stopIfTrue="1">
      <formula>ISBLANK(BB455)=FALSE</formula>
    </cfRule>
  </conditionalFormatting>
  <conditionalFormatting sqref="BB455:BB469">
    <cfRule type="expression" dxfId="14" priority="13" stopIfTrue="1">
      <formula>OR(BB455=2,BB455=4,BB455=6,BB455=8,BB455=10,BB455=11,BB455=13,BB455=15,BB455=17,BB455=20,BB455=22,BB455=24,BB455=26,BB455=28,BB455=29,BB455=31,BB455=33,BB455=35)</formula>
    </cfRule>
    <cfRule type="expression" dxfId="13" priority="14" stopIfTrue="1">
      <formula>OR(BB455=1,BB455=3,BB455=5,BB455=7,BB455=9,BB455=12,BB455=14,BB455=16,BB455=18,BB455=19,BB455=21,BB455=23,BB455=25,BB455=27,BB455=30,BB455=32,BB455=34,BB455=36)</formula>
    </cfRule>
    <cfRule type="expression" dxfId="12" priority="15" stopIfTrue="1">
      <formula>ISBLANK(BB455)=FALSE</formula>
    </cfRule>
  </conditionalFormatting>
  <conditionalFormatting sqref="BB470:BB484">
    <cfRule type="expression" dxfId="11" priority="10" stopIfTrue="1">
      <formula>OR(BB470=2,BB470=4,BB470=6,BB470=8,BB470=10,BB470=11,BB470=13,BB470=15,BB470=17,BB470=20,BB470=22,BB470=24,BB470=26,BB470=28,BB470=29,BB470=31,BB470=33,BB470=35)</formula>
    </cfRule>
    <cfRule type="expression" dxfId="10" priority="11" stopIfTrue="1">
      <formula>OR(BB470=1,BB470=3,BB470=5,BB470=7,BB470=9,BB470=12,BB470=14,BB470=16,BB470=18,BB470=19,BB470=21,BB470=23,BB470=25,BB470=27,BB470=30,BB470=32,BB470=34,BB470=36)</formula>
    </cfRule>
    <cfRule type="expression" dxfId="9" priority="12" stopIfTrue="1">
      <formula>ISBLANK(BB470)=FALSE</formula>
    </cfRule>
  </conditionalFormatting>
  <conditionalFormatting sqref="BB470:BB484">
    <cfRule type="expression" dxfId="8" priority="7" stopIfTrue="1">
      <formula>OR(BB470=2,BB470=4,BB470=6,BB470=8,BB470=10,BB470=11,BB470=13,BB470=15,BB470=17,BB470=20,BB470=22,BB470=24,BB470=26,BB470=28,BB470=29,BB470=31,BB470=33,BB470=35)</formula>
    </cfRule>
    <cfRule type="expression" dxfId="7" priority="8" stopIfTrue="1">
      <formula>OR(BB470=1,BB470=3,BB470=5,BB470=7,BB470=9,BB470=12,BB470=14,BB470=16,BB470=18,BB470=19,BB470=21,BB470=23,BB470=25,BB470=27,BB470=30,BB470=32,BB470=34,BB470=36)</formula>
    </cfRule>
    <cfRule type="expression" dxfId="6" priority="9" stopIfTrue="1">
      <formula>ISBLANK(BB470)=FALSE</formula>
    </cfRule>
  </conditionalFormatting>
  <conditionalFormatting sqref="BB485:BB499">
    <cfRule type="expression" dxfId="5" priority="4" stopIfTrue="1">
      <formula>OR(BB485=2,BB485=4,BB485=6,BB485=8,BB485=10,BB485=11,BB485=13,BB485=15,BB485=17,BB485=20,BB485=22,BB485=24,BB485=26,BB485=28,BB485=29,BB485=31,BB485=33,BB485=35)</formula>
    </cfRule>
    <cfRule type="expression" dxfId="4" priority="5" stopIfTrue="1">
      <formula>OR(BB485=1,BB485=3,BB485=5,BB485=7,BB485=9,BB485=12,BB485=14,BB485=16,BB485=18,BB485=19,BB485=21,BB485=23,BB485=25,BB485=27,BB485=30,BB485=32,BB485=34,BB485=36)</formula>
    </cfRule>
    <cfRule type="expression" dxfId="3" priority="6" stopIfTrue="1">
      <formula>ISBLANK(BB485)=FALSE</formula>
    </cfRule>
  </conditionalFormatting>
  <conditionalFormatting sqref="BB485:BB499">
    <cfRule type="expression" dxfId="2" priority="1" stopIfTrue="1">
      <formula>OR(BB485=2,BB485=4,BB485=6,BB485=8,BB485=10,BB485=11,BB485=13,BB485=15,BB485=17,BB485=20,BB485=22,BB485=24,BB485=26,BB485=28,BB485=29,BB485=31,BB485=33,BB485=35)</formula>
    </cfRule>
    <cfRule type="expression" dxfId="1" priority="2" stopIfTrue="1">
      <formula>OR(BB485=1,BB485=3,BB485=5,BB485=7,BB485=9,BB485=12,BB485=14,BB485=16,BB485=18,BB485=19,BB485=21,BB485=23,BB485=25,BB485=27,BB485=30,BB485=32,BB485=34,BB485=36)</formula>
    </cfRule>
    <cfRule type="expression" dxfId="0" priority="3" stopIfTrue="1">
      <formula>ISBLANK(BB485)=FALSE</formula>
    </cfRule>
  </conditionalFormatting>
  <dataValidations count="1">
    <dataValidation type="list" allowBlank="1" showErrorMessage="1" sqref="A2 BB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2017-06-19T18:07:27Z</dcterms:modified>
</cp:coreProperties>
</file>