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A15" i="1" l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5" i="1" l="1"/>
  <c r="A6" i="1"/>
  <c r="A7" i="1"/>
  <c r="A8" i="1"/>
  <c r="A9" i="1"/>
  <c r="A10" i="1"/>
  <c r="A11" i="1"/>
  <c r="A12" i="1"/>
  <c r="A13" i="1"/>
  <c r="A14" i="1"/>
  <c r="B6" i="1"/>
  <c r="B7" i="1" s="1"/>
  <c r="B8" i="1" s="1"/>
  <c r="B9" i="1" s="1"/>
  <c r="B10" i="1" s="1"/>
  <c r="B11" i="1" s="1"/>
  <c r="B12" i="1" s="1"/>
  <c r="B13" i="1" s="1"/>
  <c r="B14" i="1" s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B15" i="1" l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C22" i="1"/>
  <c r="C24" i="1"/>
  <c r="C16" i="1"/>
  <c r="C17" i="1"/>
  <c r="C23" i="1"/>
  <c r="C64" i="1" l="1"/>
  <c r="D24" i="1"/>
  <c r="C59" i="1"/>
  <c r="C51" i="1"/>
  <c r="C47" i="1"/>
  <c r="C43" i="1"/>
  <c r="C58" i="1"/>
  <c r="C54" i="1"/>
  <c r="C50" i="1"/>
  <c r="C46" i="1"/>
  <c r="C61" i="1"/>
  <c r="C57" i="1"/>
  <c r="C53" i="1"/>
  <c r="C49" i="1"/>
  <c r="C45" i="1"/>
  <c r="C60" i="1"/>
  <c r="C56" i="1"/>
  <c r="C52" i="1"/>
  <c r="C48" i="1"/>
  <c r="C44" i="1"/>
  <c r="C55" i="1"/>
  <c r="C63" i="1"/>
  <c r="C62" i="1"/>
  <c r="C42" i="1"/>
  <c r="C5" i="1"/>
  <c r="C15" i="1" l="1"/>
  <c r="D55" i="1"/>
  <c r="D52" i="1"/>
  <c r="D63" i="1"/>
  <c r="D49" i="1"/>
  <c r="D46" i="1"/>
  <c r="D59" i="1"/>
  <c r="D60" i="1"/>
  <c r="D64" i="1"/>
  <c r="D53" i="1"/>
  <c r="D50" i="1"/>
  <c r="D47" i="1"/>
  <c r="D44" i="1"/>
  <c r="D62" i="1"/>
  <c r="D56" i="1"/>
  <c r="D57" i="1"/>
  <c r="D54" i="1"/>
  <c r="D51" i="1"/>
  <c r="D48" i="1"/>
  <c r="D45" i="1"/>
  <c r="D61" i="1"/>
  <c r="D58" i="1"/>
  <c r="C12" i="1"/>
  <c r="C29" i="1"/>
  <c r="C6" i="1"/>
  <c r="C10" i="1"/>
  <c r="C14" i="1"/>
  <c r="C20" i="1"/>
  <c r="C27" i="1"/>
  <c r="C31" i="1"/>
  <c r="C35" i="1"/>
  <c r="C39" i="1"/>
  <c r="C7" i="1"/>
  <c r="C11" i="1"/>
  <c r="C21" i="1"/>
  <c r="C28" i="1"/>
  <c r="C32" i="1"/>
  <c r="C36" i="1"/>
  <c r="C40" i="1"/>
  <c r="C25" i="1"/>
  <c r="C41" i="1"/>
  <c r="C8" i="1"/>
  <c r="C18" i="1"/>
  <c r="C33" i="1"/>
  <c r="C37" i="1"/>
  <c r="C9" i="1"/>
  <c r="C13" i="1"/>
  <c r="C19" i="1"/>
  <c r="C26" i="1"/>
  <c r="C30" i="1"/>
  <c r="C34" i="1"/>
  <c r="C38" i="1"/>
  <c r="D15" i="1" l="1"/>
  <c r="F52" i="1"/>
  <c r="F48" i="1"/>
  <c r="F60" i="1"/>
  <c r="F50" i="1"/>
  <c r="F63" i="1"/>
  <c r="F51" i="1"/>
  <c r="F59" i="1"/>
  <c r="F53" i="1"/>
  <c r="F62" i="1"/>
  <c r="F55" i="1"/>
  <c r="F61" i="1"/>
  <c r="F54" i="1"/>
  <c r="F56" i="1"/>
  <c r="F49" i="1"/>
  <c r="F58" i="1"/>
  <c r="F64" i="1"/>
  <c r="F57" i="1"/>
  <c r="F47" i="1"/>
  <c r="D43" i="1"/>
  <c r="F46" i="1" s="1"/>
  <c r="D31" i="1"/>
  <c r="D10" i="1"/>
  <c r="D37" i="1"/>
  <c r="D13" i="1"/>
  <c r="D42" i="1"/>
  <c r="D39" i="1"/>
  <c r="D20" i="1"/>
  <c r="D34" i="1"/>
  <c r="D28" i="1"/>
  <c r="D16" i="1"/>
  <c r="D17" i="1"/>
  <c r="D36" i="1"/>
  <c r="D27" i="1"/>
  <c r="D38" i="1"/>
  <c r="D33" i="1"/>
  <c r="D12" i="1"/>
  <c r="D32" i="1"/>
  <c r="D11" i="1"/>
  <c r="D9" i="1"/>
  <c r="D26" i="1"/>
  <c r="D25" i="1"/>
  <c r="D29" i="1"/>
  <c r="D8" i="1"/>
  <c r="D7" i="1"/>
  <c r="D35" i="1"/>
  <c r="D14" i="1"/>
  <c r="D19" i="1"/>
  <c r="D18" i="1"/>
  <c r="D41" i="1"/>
  <c r="D23" i="1"/>
  <c r="D22" i="1"/>
  <c r="D40" i="1"/>
  <c r="D21" i="1"/>
  <c r="D30" i="1"/>
  <c r="E64" i="1"/>
  <c r="E60" i="1"/>
  <c r="E55" i="1"/>
  <c r="E57" i="1"/>
  <c r="E52" i="1"/>
  <c r="E47" i="1"/>
  <c r="E49" i="1"/>
  <c r="E48" i="1"/>
  <c r="E59" i="1"/>
  <c r="E63" i="1"/>
  <c r="E53" i="1"/>
  <c r="E58" i="1"/>
  <c r="E51" i="1"/>
  <c r="E62" i="1"/>
  <c r="E54" i="1"/>
  <c r="E46" i="1"/>
  <c r="E61" i="1"/>
  <c r="E50" i="1"/>
  <c r="E56" i="1"/>
  <c r="E45" i="1" l="1"/>
  <c r="G46" i="1" s="1"/>
  <c r="H46" i="1" s="1"/>
  <c r="I54" i="1" s="1"/>
  <c r="E15" i="1"/>
  <c r="F15" i="1"/>
  <c r="G63" i="1"/>
  <c r="H63" i="1" s="1"/>
  <c r="G61" i="1"/>
  <c r="H61" i="1" s="1"/>
  <c r="G62" i="1"/>
  <c r="H62" i="1" s="1"/>
  <c r="G52" i="1"/>
  <c r="H52" i="1" s="1"/>
  <c r="I60" i="1" s="1"/>
  <c r="G60" i="1"/>
  <c r="H60" i="1" s="1"/>
  <c r="G53" i="1"/>
  <c r="H53" i="1" s="1"/>
  <c r="I61" i="1" s="1"/>
  <c r="G64" i="1"/>
  <c r="H64" i="1" s="1"/>
  <c r="G59" i="1"/>
  <c r="H59" i="1" s="1"/>
  <c r="G51" i="1"/>
  <c r="H51" i="1" s="1"/>
  <c r="I59" i="1" s="1"/>
  <c r="G48" i="1"/>
  <c r="H48" i="1" s="1"/>
  <c r="I56" i="1" s="1"/>
  <c r="G57" i="1"/>
  <c r="H57" i="1" s="1"/>
  <c r="G47" i="1"/>
  <c r="H47" i="1" s="1"/>
  <c r="I55" i="1" s="1"/>
  <c r="G49" i="1"/>
  <c r="H49" i="1" s="1"/>
  <c r="I57" i="1" s="1"/>
  <c r="G58" i="1"/>
  <c r="H58" i="1" s="1"/>
  <c r="G55" i="1"/>
  <c r="H55" i="1" s="1"/>
  <c r="I63" i="1" s="1"/>
  <c r="G54" i="1"/>
  <c r="H54" i="1" s="1"/>
  <c r="I62" i="1" s="1"/>
  <c r="G50" i="1"/>
  <c r="H50" i="1" s="1"/>
  <c r="I58" i="1" s="1"/>
  <c r="G56" i="1"/>
  <c r="H56" i="1" s="1"/>
  <c r="I64" i="1" s="1"/>
  <c r="F43" i="1"/>
  <c r="F45" i="1"/>
  <c r="F36" i="1"/>
  <c r="F33" i="1"/>
  <c r="F26" i="1"/>
  <c r="F17" i="1"/>
  <c r="F41" i="1"/>
  <c r="F20" i="1"/>
  <c r="F44" i="1"/>
  <c r="F14" i="1"/>
  <c r="F40" i="1"/>
  <c r="F24" i="1"/>
  <c r="F38" i="1"/>
  <c r="F28" i="1"/>
  <c r="F27" i="1"/>
  <c r="F35" i="1"/>
  <c r="F30" i="1"/>
  <c r="F19" i="1"/>
  <c r="F42" i="1"/>
  <c r="F13" i="1"/>
  <c r="F32" i="1"/>
  <c r="F23" i="1"/>
  <c r="F21" i="1"/>
  <c r="F9" i="1"/>
  <c r="F7" i="1"/>
  <c r="F10" i="1"/>
  <c r="F29" i="1"/>
  <c r="F18" i="1"/>
  <c r="F31" i="1"/>
  <c r="F34" i="1"/>
  <c r="F25" i="1"/>
  <c r="F22" i="1"/>
  <c r="F8" i="1"/>
  <c r="F11" i="1"/>
  <c r="F12" i="1"/>
  <c r="F39" i="1"/>
  <c r="F37" i="1"/>
  <c r="F16" i="1"/>
  <c r="G7" i="1"/>
  <c r="E43" i="1"/>
  <c r="E41" i="1"/>
  <c r="E35" i="1"/>
  <c r="E16" i="1"/>
  <c r="E27" i="1"/>
  <c r="E38" i="1"/>
  <c r="E22" i="1"/>
  <c r="E19" i="1"/>
  <c r="E30" i="1"/>
  <c r="E10" i="1"/>
  <c r="E13" i="1"/>
  <c r="E7" i="1"/>
  <c r="E8" i="1"/>
  <c r="E34" i="1"/>
  <c r="E29" i="1"/>
  <c r="E20" i="1"/>
  <c r="E36" i="1"/>
  <c r="E26" i="1"/>
  <c r="E12" i="1"/>
  <c r="E39" i="1"/>
  <c r="E18" i="1"/>
  <c r="E11" i="1"/>
  <c r="E24" i="1"/>
  <c r="E25" i="1"/>
  <c r="E31" i="1"/>
  <c r="E9" i="1"/>
  <c r="E28" i="1"/>
  <c r="E21" i="1"/>
  <c r="E37" i="1"/>
  <c r="E33" i="1"/>
  <c r="E14" i="1"/>
  <c r="G15" i="1" s="1"/>
  <c r="E17" i="1"/>
  <c r="E32" i="1"/>
  <c r="E23" i="1"/>
  <c r="E42" i="1"/>
  <c r="E40" i="1"/>
  <c r="E44" i="1"/>
  <c r="U64" i="1" l="1"/>
  <c r="V59" i="1"/>
  <c r="W60" i="1"/>
  <c r="U58" i="1"/>
  <c r="W59" i="1"/>
  <c r="U57" i="1"/>
  <c r="V58" i="1"/>
  <c r="U59" i="1"/>
  <c r="V60" i="1"/>
  <c r="W61" i="1"/>
  <c r="V63" i="1"/>
  <c r="W64" i="1"/>
  <c r="U62" i="1"/>
  <c r="U55" i="1"/>
  <c r="V56" i="1"/>
  <c r="W57" i="1"/>
  <c r="U60" i="1"/>
  <c r="V61" i="1"/>
  <c r="W62" i="1"/>
  <c r="U63" i="1"/>
  <c r="V64" i="1"/>
  <c r="U56" i="1"/>
  <c r="V57" i="1"/>
  <c r="W58" i="1"/>
  <c r="V62" i="1"/>
  <c r="U61" i="1"/>
  <c r="W63" i="1"/>
  <c r="V55" i="1"/>
  <c r="W56" i="1"/>
  <c r="U54" i="1"/>
  <c r="K64" i="1"/>
  <c r="J63" i="1"/>
  <c r="H15" i="1"/>
  <c r="I23" i="1" s="1"/>
  <c r="G41" i="1"/>
  <c r="H41" i="1" s="1"/>
  <c r="I49" i="1" s="1"/>
  <c r="G26" i="1"/>
  <c r="H26" i="1" s="1"/>
  <c r="I34" i="1" s="1"/>
  <c r="G21" i="1"/>
  <c r="H21" i="1" s="1"/>
  <c r="I29" i="1" s="1"/>
  <c r="G28" i="1"/>
  <c r="H28" i="1" s="1"/>
  <c r="I36" i="1" s="1"/>
  <c r="G43" i="1"/>
  <c r="H43" i="1" s="1"/>
  <c r="I51" i="1" s="1"/>
  <c r="G29" i="1"/>
  <c r="H29" i="1" s="1"/>
  <c r="I37" i="1" s="1"/>
  <c r="G25" i="1"/>
  <c r="H25" i="1" s="1"/>
  <c r="I33" i="1" s="1"/>
  <c r="G13" i="1"/>
  <c r="H13" i="1" s="1"/>
  <c r="I21" i="1" s="1"/>
  <c r="G30" i="1"/>
  <c r="H30" i="1" s="1"/>
  <c r="I38" i="1" s="1"/>
  <c r="G8" i="1"/>
  <c r="H8" i="1" s="1"/>
  <c r="I16" i="1" s="1"/>
  <c r="H7" i="1"/>
  <c r="I15" i="1" s="1"/>
  <c r="G20" i="1"/>
  <c r="H20" i="1" s="1"/>
  <c r="I28" i="1" s="1"/>
  <c r="G17" i="1"/>
  <c r="H17" i="1" s="1"/>
  <c r="I25" i="1" s="1"/>
  <c r="G22" i="1"/>
  <c r="H22" i="1" s="1"/>
  <c r="I30" i="1" s="1"/>
  <c r="G9" i="1"/>
  <c r="H9" i="1" s="1"/>
  <c r="I17" i="1" s="1"/>
  <c r="G44" i="1"/>
  <c r="H44" i="1" s="1"/>
  <c r="I52" i="1" s="1"/>
  <c r="G10" i="1"/>
  <c r="H10" i="1" s="1"/>
  <c r="I18" i="1" s="1"/>
  <c r="G27" i="1"/>
  <c r="H27" i="1" s="1"/>
  <c r="I35" i="1" s="1"/>
  <c r="G14" i="1"/>
  <c r="H14" i="1" s="1"/>
  <c r="I22" i="1" s="1"/>
  <c r="G36" i="1"/>
  <c r="H36" i="1" s="1"/>
  <c r="I44" i="1" s="1"/>
  <c r="G18" i="1"/>
  <c r="H18" i="1" s="1"/>
  <c r="I26" i="1" s="1"/>
  <c r="G40" i="1"/>
  <c r="H40" i="1" s="1"/>
  <c r="I48" i="1" s="1"/>
  <c r="G31" i="1"/>
  <c r="H31" i="1" s="1"/>
  <c r="I39" i="1" s="1"/>
  <c r="G24" i="1"/>
  <c r="H24" i="1" s="1"/>
  <c r="I32" i="1" s="1"/>
  <c r="G34" i="1"/>
  <c r="H34" i="1" s="1"/>
  <c r="I42" i="1" s="1"/>
  <c r="G12" i="1"/>
  <c r="H12" i="1" s="1"/>
  <c r="I20" i="1" s="1"/>
  <c r="G16" i="1"/>
  <c r="H16" i="1" s="1"/>
  <c r="I24" i="1" s="1"/>
  <c r="G23" i="1"/>
  <c r="H23" i="1" s="1"/>
  <c r="I31" i="1" s="1"/>
  <c r="G45" i="1"/>
  <c r="H45" i="1" s="1"/>
  <c r="I53" i="1" s="1"/>
  <c r="G33" i="1"/>
  <c r="H33" i="1" s="1"/>
  <c r="I41" i="1" s="1"/>
  <c r="G38" i="1"/>
  <c r="H38" i="1" s="1"/>
  <c r="I46" i="1" s="1"/>
  <c r="G32" i="1"/>
  <c r="H32" i="1" s="1"/>
  <c r="I40" i="1" s="1"/>
  <c r="G19" i="1"/>
  <c r="H19" i="1" s="1"/>
  <c r="I27" i="1" s="1"/>
  <c r="G37" i="1"/>
  <c r="H37" i="1" s="1"/>
  <c r="I45" i="1" s="1"/>
  <c r="G35" i="1"/>
  <c r="H35" i="1" s="1"/>
  <c r="I43" i="1" s="1"/>
  <c r="G11" i="1"/>
  <c r="H11" i="1" s="1"/>
  <c r="I19" i="1" s="1"/>
  <c r="G39" i="1"/>
  <c r="H39" i="1" s="1"/>
  <c r="I47" i="1" s="1"/>
  <c r="G42" i="1"/>
  <c r="H42" i="1" s="1"/>
  <c r="I50" i="1" s="1"/>
  <c r="U40" i="1" l="1"/>
  <c r="V41" i="1"/>
  <c r="W42" i="1"/>
  <c r="U44" i="1"/>
  <c r="V45" i="1"/>
  <c r="W46" i="1"/>
  <c r="U28" i="1"/>
  <c r="V29" i="1"/>
  <c r="W30" i="1"/>
  <c r="U36" i="1"/>
  <c r="V37" i="1"/>
  <c r="W38" i="1"/>
  <c r="U43" i="1"/>
  <c r="V44" i="1"/>
  <c r="W45" i="1"/>
  <c r="V47" i="1"/>
  <c r="W48" i="1"/>
  <c r="U46" i="1"/>
  <c r="U24" i="1"/>
  <c r="V25" i="1"/>
  <c r="W26" i="1"/>
  <c r="U39" i="1"/>
  <c r="V40" i="1"/>
  <c r="W41" i="1"/>
  <c r="V23" i="1"/>
  <c r="W24" i="1"/>
  <c r="U22" i="1"/>
  <c r="V18" i="1"/>
  <c r="W19" i="1"/>
  <c r="U17" i="1"/>
  <c r="W17" i="1"/>
  <c r="U15" i="1"/>
  <c r="V16" i="1"/>
  <c r="V34" i="1"/>
  <c r="U33" i="1"/>
  <c r="W35" i="1"/>
  <c r="W31" i="1"/>
  <c r="V30" i="1"/>
  <c r="U29" i="1"/>
  <c r="U19" i="1"/>
  <c r="V20" i="1"/>
  <c r="W21" i="1"/>
  <c r="U32" i="1"/>
  <c r="V33" i="1"/>
  <c r="W34" i="1"/>
  <c r="U52" i="1"/>
  <c r="V53" i="1"/>
  <c r="W54" i="1"/>
  <c r="V22" i="1"/>
  <c r="U21" i="1"/>
  <c r="W23" i="1"/>
  <c r="U23" i="1"/>
  <c r="V24" i="1"/>
  <c r="W25" i="1"/>
  <c r="V51" i="1"/>
  <c r="W52" i="1"/>
  <c r="U50" i="1"/>
  <c r="V46" i="1"/>
  <c r="W47" i="1"/>
  <c r="U45" i="1"/>
  <c r="V42" i="1"/>
  <c r="U41" i="1"/>
  <c r="W43" i="1"/>
  <c r="U20" i="1"/>
  <c r="V21" i="1"/>
  <c r="W22" i="1"/>
  <c r="U48" i="1"/>
  <c r="V49" i="1"/>
  <c r="W50" i="1"/>
  <c r="U35" i="1"/>
  <c r="V36" i="1"/>
  <c r="W37" i="1"/>
  <c r="V31" i="1"/>
  <c r="W32" i="1"/>
  <c r="U30" i="1"/>
  <c r="U16" i="1"/>
  <c r="V17" i="1"/>
  <c r="W18" i="1"/>
  <c r="W39" i="1"/>
  <c r="U37" i="1"/>
  <c r="V38" i="1"/>
  <c r="V35" i="1"/>
  <c r="W36" i="1"/>
  <c r="U34" i="1"/>
  <c r="U31" i="1"/>
  <c r="V32" i="1"/>
  <c r="W33" i="1"/>
  <c r="U47" i="1"/>
  <c r="V48" i="1"/>
  <c r="W49" i="1"/>
  <c r="U27" i="1"/>
  <c r="V28" i="1"/>
  <c r="W29" i="1"/>
  <c r="V54" i="1"/>
  <c r="W55" i="1"/>
  <c r="U53" i="1"/>
  <c r="V43" i="1"/>
  <c r="W44" i="1"/>
  <c r="U42" i="1"/>
  <c r="V27" i="1"/>
  <c r="W28" i="1"/>
  <c r="U26" i="1"/>
  <c r="V19" i="1"/>
  <c r="W20" i="1"/>
  <c r="U18" i="1"/>
  <c r="W27" i="1"/>
  <c r="U25" i="1"/>
  <c r="V26" i="1"/>
  <c r="V39" i="1"/>
  <c r="W40" i="1"/>
  <c r="U38" i="1"/>
  <c r="U51" i="1"/>
  <c r="V52" i="1"/>
  <c r="W53" i="1"/>
  <c r="U49" i="1"/>
  <c r="V50" i="1"/>
  <c r="W51" i="1"/>
  <c r="J64" i="1"/>
  <c r="L64" i="1" s="1"/>
  <c r="L63" i="1"/>
  <c r="K57" i="1"/>
  <c r="K63" i="1"/>
  <c r="K55" i="1"/>
  <c r="K60" i="1"/>
  <c r="K61" i="1"/>
  <c r="K58" i="1"/>
  <c r="K62" i="1"/>
  <c r="K56" i="1"/>
  <c r="K59" i="1"/>
  <c r="J57" i="1"/>
  <c r="J56" i="1"/>
  <c r="J55" i="1"/>
  <c r="J59" i="1"/>
  <c r="J58" i="1"/>
  <c r="J60" i="1"/>
  <c r="J62" i="1"/>
  <c r="J54" i="1"/>
  <c r="J61" i="1"/>
  <c r="M63" i="1" l="1"/>
  <c r="M64" i="1"/>
  <c r="L62" i="1"/>
  <c r="L60" i="1"/>
  <c r="L56" i="1"/>
  <c r="L61" i="1"/>
  <c r="L58" i="1"/>
  <c r="M58" i="1" s="1"/>
  <c r="L57" i="1"/>
  <c r="L59" i="1"/>
  <c r="L54" i="1"/>
  <c r="L55" i="1"/>
  <c r="M55" i="1" s="1"/>
  <c r="K16" i="1"/>
  <c r="K24" i="1"/>
  <c r="K41" i="1"/>
  <c r="K54" i="1"/>
  <c r="K37" i="1"/>
  <c r="K22" i="1"/>
  <c r="K33" i="1"/>
  <c r="K52" i="1"/>
  <c r="K27" i="1"/>
  <c r="K48" i="1"/>
  <c r="K25" i="1"/>
  <c r="K31" i="1"/>
  <c r="K42" i="1"/>
  <c r="K44" i="1"/>
  <c r="K29" i="1"/>
  <c r="K32" i="1"/>
  <c r="K23" i="1"/>
  <c r="K39" i="1"/>
  <c r="K43" i="1"/>
  <c r="K51" i="1"/>
  <c r="K35" i="1"/>
  <c r="K36" i="1"/>
  <c r="K46" i="1"/>
  <c r="K47" i="1"/>
  <c r="K30" i="1"/>
  <c r="K49" i="1"/>
  <c r="K34" i="1"/>
  <c r="K53" i="1"/>
  <c r="K26" i="1"/>
  <c r="K38" i="1"/>
  <c r="K45" i="1"/>
  <c r="K20" i="1"/>
  <c r="K50" i="1"/>
  <c r="K19" i="1"/>
  <c r="K28" i="1"/>
  <c r="K18" i="1"/>
  <c r="K17" i="1"/>
  <c r="K21" i="1"/>
  <c r="K40" i="1"/>
  <c r="J23" i="1"/>
  <c r="J52" i="1"/>
  <c r="J40" i="1"/>
  <c r="J15" i="1"/>
  <c r="J46" i="1"/>
  <c r="J51" i="1"/>
  <c r="J25" i="1"/>
  <c r="J26" i="1"/>
  <c r="J53" i="1"/>
  <c r="J47" i="1"/>
  <c r="J29" i="1"/>
  <c r="J24" i="1"/>
  <c r="J37" i="1"/>
  <c r="J30" i="1"/>
  <c r="J48" i="1"/>
  <c r="J41" i="1"/>
  <c r="J33" i="1"/>
  <c r="J43" i="1"/>
  <c r="J42" i="1"/>
  <c r="J21" i="1"/>
  <c r="J32" i="1"/>
  <c r="J36" i="1"/>
  <c r="J28" i="1"/>
  <c r="J44" i="1"/>
  <c r="J31" i="1"/>
  <c r="J19" i="1"/>
  <c r="J22" i="1"/>
  <c r="J49" i="1"/>
  <c r="J38" i="1"/>
  <c r="J18" i="1"/>
  <c r="J27" i="1"/>
  <c r="J50" i="1"/>
  <c r="J17" i="1"/>
  <c r="J34" i="1"/>
  <c r="J16" i="1"/>
  <c r="J35" i="1"/>
  <c r="J20" i="1"/>
  <c r="J45" i="1"/>
  <c r="J39" i="1"/>
  <c r="R55" i="1" l="1"/>
  <c r="N55" i="1" s="1"/>
  <c r="S55" i="1"/>
  <c r="O55" i="1" s="1"/>
  <c r="S58" i="1"/>
  <c r="O58" i="1" s="1"/>
  <c r="T58" i="1"/>
  <c r="P58" i="1" s="1"/>
  <c r="R58" i="1"/>
  <c r="N58" i="1" s="1"/>
  <c r="S64" i="1"/>
  <c r="O64" i="1" s="1"/>
  <c r="R64" i="1"/>
  <c r="N64" i="1" s="1"/>
  <c r="T64" i="1"/>
  <c r="P64" i="1" s="1"/>
  <c r="T55" i="1"/>
  <c r="P55" i="1" s="1"/>
  <c r="R63" i="1"/>
  <c r="N63" i="1" s="1"/>
  <c r="T63" i="1"/>
  <c r="P63" i="1" s="1"/>
  <c r="S63" i="1"/>
  <c r="O63" i="1" s="1"/>
  <c r="M54" i="1"/>
  <c r="M56" i="1"/>
  <c r="M57" i="1"/>
  <c r="M60" i="1"/>
  <c r="M15" i="1"/>
  <c r="M16" i="1"/>
  <c r="M59" i="1"/>
  <c r="M61" i="1"/>
  <c r="M62" i="1"/>
  <c r="L39" i="1"/>
  <c r="M39" i="1" s="1"/>
  <c r="L27" i="1"/>
  <c r="L28" i="1"/>
  <c r="L42" i="1"/>
  <c r="L48" i="1"/>
  <c r="L29" i="1"/>
  <c r="L25" i="1"/>
  <c r="L40" i="1"/>
  <c r="L45" i="1"/>
  <c r="L34" i="1"/>
  <c r="L18" i="1"/>
  <c r="M18" i="1" s="1"/>
  <c r="L19" i="1"/>
  <c r="L36" i="1"/>
  <c r="L43" i="1"/>
  <c r="L30" i="1"/>
  <c r="M30" i="1" s="1"/>
  <c r="L47" i="1"/>
  <c r="L51" i="1"/>
  <c r="L52" i="1"/>
  <c r="L22" i="1"/>
  <c r="M22" i="1" s="1"/>
  <c r="L38" i="1"/>
  <c r="M38" i="1" s="1"/>
  <c r="L32" i="1"/>
  <c r="L33" i="1"/>
  <c r="L37" i="1"/>
  <c r="M37" i="1" s="1"/>
  <c r="L53" i="1"/>
  <c r="L46" i="1"/>
  <c r="L23" i="1"/>
  <c r="L20" i="1"/>
  <c r="L17" i="1"/>
  <c r="L31" i="1"/>
  <c r="L35" i="1"/>
  <c r="L50" i="1"/>
  <c r="M50" i="1" s="1"/>
  <c r="L49" i="1"/>
  <c r="L44" i="1"/>
  <c r="L21" i="1"/>
  <c r="L41" i="1"/>
  <c r="L24" i="1"/>
  <c r="L26" i="1"/>
  <c r="X58" i="1" l="1"/>
  <c r="X64" i="1"/>
  <c r="X63" i="1"/>
  <c r="X55" i="1"/>
  <c r="Q64" i="1"/>
  <c r="Q63" i="1"/>
  <c r="Q58" i="1"/>
  <c r="Q55" i="1"/>
  <c r="T50" i="1"/>
  <c r="P50" i="1" s="1"/>
  <c r="R50" i="1"/>
  <c r="N50" i="1" s="1"/>
  <c r="S50" i="1"/>
  <c r="O50" i="1" s="1"/>
  <c r="T37" i="1"/>
  <c r="P37" i="1" s="1"/>
  <c r="R37" i="1"/>
  <c r="N37" i="1" s="1"/>
  <c r="S37" i="1"/>
  <c r="O37" i="1" s="1"/>
  <c r="R22" i="1"/>
  <c r="N22" i="1" s="1"/>
  <c r="S22" i="1"/>
  <c r="O22" i="1" s="1"/>
  <c r="T22" i="1"/>
  <c r="P22" i="1" s="1"/>
  <c r="R30" i="1"/>
  <c r="N30" i="1" s="1"/>
  <c r="T30" i="1"/>
  <c r="P30" i="1" s="1"/>
  <c r="S30" i="1"/>
  <c r="O30" i="1" s="1"/>
  <c r="T18" i="1"/>
  <c r="P18" i="1" s="1"/>
  <c r="S18" i="1"/>
  <c r="O18" i="1" s="1"/>
  <c r="R18" i="1"/>
  <c r="N18" i="1" s="1"/>
  <c r="T61" i="1"/>
  <c r="P61" i="1" s="1"/>
  <c r="R61" i="1"/>
  <c r="N61" i="1" s="1"/>
  <c r="S61" i="1"/>
  <c r="O61" i="1" s="1"/>
  <c r="R60" i="1"/>
  <c r="N60" i="1" s="1"/>
  <c r="T60" i="1"/>
  <c r="P60" i="1" s="1"/>
  <c r="S60" i="1"/>
  <c r="O60" i="1" s="1"/>
  <c r="S59" i="1"/>
  <c r="O59" i="1" s="1"/>
  <c r="R59" i="1"/>
  <c r="N59" i="1" s="1"/>
  <c r="T59" i="1"/>
  <c r="P59" i="1" s="1"/>
  <c r="R57" i="1"/>
  <c r="N57" i="1" s="1"/>
  <c r="S57" i="1"/>
  <c r="O57" i="1" s="1"/>
  <c r="T57" i="1"/>
  <c r="P57" i="1" s="1"/>
  <c r="T39" i="1"/>
  <c r="P39" i="1" s="1"/>
  <c r="R39" i="1"/>
  <c r="N39" i="1" s="1"/>
  <c r="S39" i="1"/>
  <c r="O39" i="1" s="1"/>
  <c r="R16" i="1"/>
  <c r="N16" i="1" s="1"/>
  <c r="S16" i="1"/>
  <c r="O16" i="1" s="1"/>
  <c r="S56" i="1"/>
  <c r="O56" i="1" s="1"/>
  <c r="R56" i="1"/>
  <c r="N56" i="1" s="1"/>
  <c r="T56" i="1"/>
  <c r="P56" i="1" s="1"/>
  <c r="R38" i="1"/>
  <c r="N38" i="1" s="1"/>
  <c r="S38" i="1"/>
  <c r="O38" i="1" s="1"/>
  <c r="T38" i="1"/>
  <c r="P38" i="1" s="1"/>
  <c r="T62" i="1"/>
  <c r="P62" i="1" s="1"/>
  <c r="S62" i="1"/>
  <c r="O62" i="1" s="1"/>
  <c r="R62" i="1"/>
  <c r="N62" i="1" s="1"/>
  <c r="R15" i="1"/>
  <c r="R54" i="1"/>
  <c r="N54" i="1" s="1"/>
  <c r="T54" i="1"/>
  <c r="P54" i="1" s="1"/>
  <c r="S54" i="1"/>
  <c r="O54" i="1" s="1"/>
  <c r="M40" i="1"/>
  <c r="M42" i="1"/>
  <c r="M49" i="1"/>
  <c r="M46" i="1"/>
  <c r="M32" i="1"/>
  <c r="M20" i="1"/>
  <c r="M51" i="1"/>
  <c r="M36" i="1"/>
  <c r="M45" i="1"/>
  <c r="M25" i="1"/>
  <c r="M28" i="1"/>
  <c r="M41" i="1"/>
  <c r="M53" i="1"/>
  <c r="M31" i="1"/>
  <c r="M44" i="1"/>
  <c r="M47" i="1"/>
  <c r="M19" i="1"/>
  <c r="M26" i="1"/>
  <c r="M29" i="1"/>
  <c r="M21" i="1"/>
  <c r="M48" i="1"/>
  <c r="M27" i="1"/>
  <c r="M24" i="1"/>
  <c r="M23" i="1"/>
  <c r="M33" i="1"/>
  <c r="M17" i="1"/>
  <c r="M52" i="1"/>
  <c r="M43" i="1"/>
  <c r="M34" i="1"/>
  <c r="M35" i="1"/>
  <c r="X15" i="1" l="1"/>
  <c r="N15" i="1"/>
  <c r="X54" i="1"/>
  <c r="X16" i="1"/>
  <c r="X60" i="1"/>
  <c r="X22" i="1"/>
  <c r="X56" i="1"/>
  <c r="X30" i="1"/>
  <c r="X50" i="1"/>
  <c r="X62" i="1"/>
  <c r="X39" i="1"/>
  <c r="X57" i="1"/>
  <c r="X61" i="1"/>
  <c r="X37" i="1"/>
  <c r="X38" i="1"/>
  <c r="X59" i="1"/>
  <c r="X18" i="1"/>
  <c r="Q38" i="1"/>
  <c r="Q16" i="1"/>
  <c r="Q60" i="1"/>
  <c r="Q18" i="1"/>
  <c r="Q15" i="1"/>
  <c r="Q56" i="1"/>
  <c r="Q30" i="1"/>
  <c r="Q50" i="1"/>
  <c r="Q39" i="1"/>
  <c r="Q57" i="1"/>
  <c r="Q61" i="1"/>
  <c r="Q54" i="1"/>
  <c r="Q59" i="1"/>
  <c r="Q22" i="1"/>
  <c r="Q62" i="1"/>
  <c r="Q37" i="1"/>
  <c r="R43" i="1"/>
  <c r="N43" i="1" s="1"/>
  <c r="T43" i="1"/>
  <c r="P43" i="1" s="1"/>
  <c r="S43" i="1"/>
  <c r="O43" i="1" s="1"/>
  <c r="S41" i="1"/>
  <c r="O41" i="1" s="1"/>
  <c r="R41" i="1"/>
  <c r="N41" i="1" s="1"/>
  <c r="T41" i="1"/>
  <c r="P41" i="1" s="1"/>
  <c r="T46" i="1"/>
  <c r="P46" i="1" s="1"/>
  <c r="S46" i="1"/>
  <c r="O46" i="1" s="1"/>
  <c r="R46" i="1"/>
  <c r="N46" i="1" s="1"/>
  <c r="R52" i="1"/>
  <c r="N52" i="1" s="1"/>
  <c r="S52" i="1"/>
  <c r="O52" i="1" s="1"/>
  <c r="T52" i="1"/>
  <c r="P52" i="1" s="1"/>
  <c r="R24" i="1"/>
  <c r="N24" i="1" s="1"/>
  <c r="S24" i="1"/>
  <c r="O24" i="1" s="1"/>
  <c r="T24" i="1"/>
  <c r="P24" i="1" s="1"/>
  <c r="R29" i="1"/>
  <c r="N29" i="1" s="1"/>
  <c r="T29" i="1"/>
  <c r="P29" i="1" s="1"/>
  <c r="S29" i="1"/>
  <c r="O29" i="1" s="1"/>
  <c r="T44" i="1"/>
  <c r="P44" i="1" s="1"/>
  <c r="R44" i="1"/>
  <c r="S44" i="1"/>
  <c r="O44" i="1" s="1"/>
  <c r="R28" i="1"/>
  <c r="N28" i="1" s="1"/>
  <c r="S28" i="1"/>
  <c r="O28" i="1" s="1"/>
  <c r="T28" i="1"/>
  <c r="P28" i="1" s="1"/>
  <c r="T51" i="1"/>
  <c r="P51" i="1" s="1"/>
  <c r="S51" i="1"/>
  <c r="O51" i="1" s="1"/>
  <c r="R51" i="1"/>
  <c r="N51" i="1" s="1"/>
  <c r="R49" i="1"/>
  <c r="N49" i="1" s="1"/>
  <c r="T49" i="1"/>
  <c r="P49" i="1" s="1"/>
  <c r="S49" i="1"/>
  <c r="O49" i="1" s="1"/>
  <c r="R21" i="1"/>
  <c r="N21" i="1" s="1"/>
  <c r="S21" i="1"/>
  <c r="O21" i="1" s="1"/>
  <c r="T21" i="1"/>
  <c r="P21" i="1" s="1"/>
  <c r="S35" i="1"/>
  <c r="O35" i="1" s="1"/>
  <c r="R35" i="1"/>
  <c r="N35" i="1" s="1"/>
  <c r="T35" i="1"/>
  <c r="P35" i="1" s="1"/>
  <c r="S27" i="1"/>
  <c r="O27" i="1" s="1"/>
  <c r="R27" i="1"/>
  <c r="N27" i="1" s="1"/>
  <c r="T27" i="1"/>
  <c r="P27" i="1" s="1"/>
  <c r="S31" i="1"/>
  <c r="O31" i="1" s="1"/>
  <c r="T31" i="1"/>
  <c r="P31" i="1" s="1"/>
  <c r="R31" i="1"/>
  <c r="N31" i="1" s="1"/>
  <c r="R25" i="1"/>
  <c r="N25" i="1" s="1"/>
  <c r="S25" i="1"/>
  <c r="O25" i="1" s="1"/>
  <c r="T25" i="1"/>
  <c r="P25" i="1" s="1"/>
  <c r="T20" i="1"/>
  <c r="P20" i="1" s="1"/>
  <c r="S20" i="1"/>
  <c r="O20" i="1" s="1"/>
  <c r="R20" i="1"/>
  <c r="S42" i="1"/>
  <c r="O42" i="1" s="1"/>
  <c r="R42" i="1"/>
  <c r="N42" i="1" s="1"/>
  <c r="T42" i="1"/>
  <c r="P42" i="1" s="1"/>
  <c r="S23" i="1"/>
  <c r="O23" i="1" s="1"/>
  <c r="T23" i="1"/>
  <c r="P23" i="1" s="1"/>
  <c r="R23" i="1"/>
  <c r="N23" i="1" s="1"/>
  <c r="R47" i="1"/>
  <c r="N47" i="1" s="1"/>
  <c r="T47" i="1"/>
  <c r="P47" i="1" s="1"/>
  <c r="S47" i="1"/>
  <c r="O47" i="1" s="1"/>
  <c r="R36" i="1"/>
  <c r="N36" i="1" s="1"/>
  <c r="T36" i="1"/>
  <c r="P36" i="1" s="1"/>
  <c r="S36" i="1"/>
  <c r="O36" i="1" s="1"/>
  <c r="S17" i="1"/>
  <c r="O17" i="1" s="1"/>
  <c r="T17" i="1"/>
  <c r="P17" i="1" s="1"/>
  <c r="R17" i="1"/>
  <c r="N17" i="1" s="1"/>
  <c r="R26" i="1"/>
  <c r="N26" i="1" s="1"/>
  <c r="S26" i="1"/>
  <c r="O26" i="1" s="1"/>
  <c r="T26" i="1"/>
  <c r="P26" i="1" s="1"/>
  <c r="S34" i="1"/>
  <c r="O34" i="1" s="1"/>
  <c r="R34" i="1"/>
  <c r="T34" i="1"/>
  <c r="P34" i="1" s="1"/>
  <c r="R33" i="1"/>
  <c r="N33" i="1" s="1"/>
  <c r="S33" i="1"/>
  <c r="O33" i="1" s="1"/>
  <c r="T33" i="1"/>
  <c r="P33" i="1" s="1"/>
  <c r="T48" i="1"/>
  <c r="P48" i="1" s="1"/>
  <c r="S48" i="1"/>
  <c r="O48" i="1" s="1"/>
  <c r="R48" i="1"/>
  <c r="N48" i="1" s="1"/>
  <c r="S19" i="1"/>
  <c r="O19" i="1" s="1"/>
  <c r="R19" i="1"/>
  <c r="N19" i="1" s="1"/>
  <c r="T19" i="1"/>
  <c r="P19" i="1" s="1"/>
  <c r="T53" i="1"/>
  <c r="P53" i="1" s="1"/>
  <c r="S53" i="1"/>
  <c r="O53" i="1" s="1"/>
  <c r="R53" i="1"/>
  <c r="N53" i="1" s="1"/>
  <c r="S45" i="1"/>
  <c r="O45" i="1" s="1"/>
  <c r="T45" i="1"/>
  <c r="P45" i="1" s="1"/>
  <c r="R45" i="1"/>
  <c r="N45" i="1" s="1"/>
  <c r="R32" i="1"/>
  <c r="N32" i="1" s="1"/>
  <c r="S32" i="1"/>
  <c r="O32" i="1" s="1"/>
  <c r="T32" i="1"/>
  <c r="P32" i="1" s="1"/>
  <c r="T40" i="1"/>
  <c r="P40" i="1" s="1"/>
  <c r="R40" i="1"/>
  <c r="N40" i="1" s="1"/>
  <c r="S40" i="1"/>
  <c r="O40" i="1" s="1"/>
  <c r="X34" i="1" l="1"/>
  <c r="N34" i="1"/>
  <c r="Q34" i="1" s="1"/>
  <c r="X20" i="1"/>
  <c r="N20" i="1"/>
  <c r="Q20" i="1" s="1"/>
  <c r="X44" i="1"/>
  <c r="N44" i="1"/>
  <c r="Q44" i="1" s="1"/>
  <c r="X45" i="1"/>
  <c r="X49" i="1"/>
  <c r="X29" i="1"/>
  <c r="X26" i="1"/>
  <c r="X42" i="1"/>
  <c r="X27" i="1"/>
  <c r="X48" i="1"/>
  <c r="X17" i="1"/>
  <c r="X47" i="1"/>
  <c r="X25" i="1"/>
  <c r="X35" i="1"/>
  <c r="X21" i="1"/>
  <c r="X51" i="1"/>
  <c r="X33" i="1"/>
  <c r="X36" i="1"/>
  <c r="X23" i="1"/>
  <c r="X31" i="1"/>
  <c r="X28" i="1"/>
  <c r="X52" i="1"/>
  <c r="X40" i="1"/>
  <c r="X32" i="1"/>
  <c r="X53" i="1"/>
  <c r="X19" i="1"/>
  <c r="X24" i="1"/>
  <c r="X46" i="1"/>
  <c r="X41" i="1"/>
  <c r="X43" i="1"/>
  <c r="Q47" i="1"/>
  <c r="Q51" i="1"/>
  <c r="Q45" i="1"/>
  <c r="Q36" i="1"/>
  <c r="Q42" i="1"/>
  <c r="Q27" i="1"/>
  <c r="Q52" i="1"/>
  <c r="Q40" i="1"/>
  <c r="Q53" i="1"/>
  <c r="Q24" i="1"/>
  <c r="Q41" i="1"/>
  <c r="Q43" i="1"/>
  <c r="Q46" i="1"/>
  <c r="Q26" i="1"/>
  <c r="Q49" i="1"/>
  <c r="Q29" i="1"/>
  <c r="Q32" i="1"/>
  <c r="Q19" i="1"/>
  <c r="Q48" i="1"/>
  <c r="Q17" i="1"/>
  <c r="Q25" i="1"/>
  <c r="Q35" i="1"/>
  <c r="Q21" i="1"/>
  <c r="Q33" i="1"/>
  <c r="Q23" i="1"/>
  <c r="Q31" i="1"/>
  <c r="Q28" i="1"/>
</calcChain>
</file>

<file path=xl/sharedStrings.xml><?xml version="1.0" encoding="utf-8"?>
<sst xmlns="http://schemas.openxmlformats.org/spreadsheetml/2006/main" count="14" uniqueCount="13">
  <si>
    <t>yes</t>
  </si>
  <si>
    <t># of Spins</t>
  </si>
  <si>
    <t>DOZ</t>
  </si>
  <si>
    <t>Unique</t>
  </si>
  <si>
    <t>Win1</t>
  </si>
  <si>
    <t>Win2</t>
  </si>
  <si>
    <t>Win3</t>
  </si>
  <si>
    <t>Loss1</t>
  </si>
  <si>
    <t>Loss2</t>
  </si>
  <si>
    <t>Loss3</t>
  </si>
  <si>
    <t>Loss1-0</t>
  </si>
  <si>
    <t>Loss2-0</t>
  </si>
  <si>
    <t>Loss3-0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</si>
</sst>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0" borderId="0" xfId="0" applyFill="1"/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" fontId="3" fillId="3" borderId="3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/>
    <xf numFmtId="0" fontId="3" fillId="4" borderId="2" xfId="0" applyFont="1" applyFill="1" applyBorder="1" applyAlignment="1">
      <alignment horizontal="center" textRotation="90"/>
    </xf>
    <xf numFmtId="0" fontId="3" fillId="4" borderId="6" xfId="0" applyFont="1" applyFill="1" applyBorder="1" applyAlignment="1">
      <alignment horizontal="center" textRotation="90"/>
    </xf>
    <xf numFmtId="0" fontId="3" fillId="4" borderId="1" xfId="0" applyFont="1" applyFill="1" applyBorder="1" applyAlignment="1">
      <alignment horizontal="center" textRotation="90"/>
    </xf>
    <xf numFmtId="0" fontId="3" fillId="4" borderId="2" xfId="0" applyFont="1" applyFill="1" applyBorder="1" applyAlignment="1">
      <alignment horizontal="center" textRotation="90"/>
    </xf>
    <xf numFmtId="0" fontId="3" fillId="4" borderId="6" xfId="0" applyFont="1" applyFill="1" applyBorder="1" applyAlignment="1">
      <alignment horizontal="center" textRotation="90"/>
    </xf>
    <xf numFmtId="0" fontId="3" fillId="4" borderId="1" xfId="0" applyFont="1" applyFill="1" applyBorder="1" applyAlignment="1">
      <alignment horizontal="center" textRotation="90"/>
    </xf>
    <xf numFmtId="0" fontId="3" fillId="4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" fontId="3" fillId="0" borderId="5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textRotation="90"/>
    </xf>
    <xf numFmtId="0" fontId="3" fillId="4" borderId="6" xfId="0" applyFont="1" applyFill="1" applyBorder="1" applyAlignment="1">
      <alignment horizontal="center" textRotation="90"/>
    </xf>
    <xf numFmtId="0" fontId="3" fillId="4" borderId="1" xfId="0" applyFont="1" applyFill="1" applyBorder="1" applyAlignment="1">
      <alignment horizontal="center" textRotation="90"/>
    </xf>
    <xf numFmtId="0" fontId="3" fillId="3" borderId="0" xfId="0" applyFont="1" applyFill="1" applyAlignment="1">
      <alignment horizontal="center" textRotation="90"/>
    </xf>
  </cellXfs>
  <cellStyles count="2">
    <cellStyle name="Excel Built-in Normal" xfId="1"/>
    <cellStyle name="Normal" xfId="0" builtinId="0"/>
  </cellStyles>
  <dxfs count="18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P2026"/>
  <sheetViews>
    <sheetView tabSelected="1" topLeftCell="A4" zoomScaleNormal="100" workbookViewId="0">
      <pane ySplit="1245" topLeftCell="A5" activePane="bottomLeft"/>
      <selection activeCell="R4" sqref="R1:W1048576"/>
      <selection pane="bottomLeft" activeCell="Z12" sqref="Z12"/>
    </sheetView>
  </sheetViews>
  <sheetFormatPr defaultColWidth="11.5703125" defaultRowHeight="12.75" x14ac:dyDescent="0.2"/>
  <cols>
    <col min="1" max="1" width="3.7109375" style="13" customWidth="1"/>
    <col min="2" max="2" width="3.42578125" style="15" customWidth="1"/>
    <col min="3" max="3" width="4.7109375" style="15" customWidth="1"/>
    <col min="4" max="7" width="4.7109375" style="15" hidden="1" customWidth="1"/>
    <col min="8" max="8" width="4.7109375" style="15" customWidth="1"/>
    <col min="9" max="9" width="6.7109375" style="15" customWidth="1"/>
    <col min="10" max="12" width="6.7109375" style="15" hidden="1" customWidth="1"/>
    <col min="13" max="13" width="6.7109375" style="15" customWidth="1"/>
    <col min="14" max="16" width="6.7109375" style="15" hidden="1" customWidth="1"/>
    <col min="17" max="17" width="6.7109375" style="15" customWidth="1"/>
    <col min="18" max="23" width="6.7109375" style="15" hidden="1" customWidth="1"/>
    <col min="24" max="25" width="6.7109375" style="15" customWidth="1"/>
    <col min="26" max="26" width="11.5703125" style="1"/>
    <col min="27" max="28" width="0" style="1" hidden="1" customWidth="1"/>
    <col min="29" max="140" width="11.5703125" style="1"/>
  </cols>
  <sheetData>
    <row r="1" spans="1:146" ht="12.75" customHeight="1" x14ac:dyDescent="0.2">
      <c r="A1" s="8"/>
      <c r="B1" s="29" t="s">
        <v>1</v>
      </c>
      <c r="C1" s="26" t="s">
        <v>2</v>
      </c>
      <c r="D1" s="26"/>
      <c r="E1" s="17"/>
      <c r="F1" s="17"/>
      <c r="G1" s="17"/>
      <c r="H1" s="17"/>
      <c r="I1" s="17"/>
      <c r="J1" s="17"/>
      <c r="K1" s="17"/>
      <c r="L1" s="17"/>
      <c r="M1" s="26" t="s">
        <v>2</v>
      </c>
      <c r="N1" s="17"/>
      <c r="O1" s="17"/>
      <c r="P1" s="17"/>
      <c r="Q1" s="17"/>
      <c r="R1" s="17"/>
      <c r="S1" s="17"/>
      <c r="T1" s="17"/>
      <c r="U1" s="20"/>
      <c r="V1" s="20"/>
      <c r="W1" s="20"/>
      <c r="X1" s="17"/>
      <c r="Y1" s="26"/>
    </row>
    <row r="2" spans="1:146" ht="12.75" customHeight="1" x14ac:dyDescent="0.2">
      <c r="A2" s="9" t="s">
        <v>0</v>
      </c>
      <c r="B2" s="29"/>
      <c r="C2" s="27"/>
      <c r="D2" s="27"/>
      <c r="E2" s="18"/>
      <c r="F2" s="18"/>
      <c r="G2" s="18"/>
      <c r="H2" s="18"/>
      <c r="I2" s="18"/>
      <c r="J2" s="18"/>
      <c r="K2" s="18"/>
      <c r="L2" s="18"/>
      <c r="M2" s="27"/>
      <c r="N2" s="18"/>
      <c r="O2" s="18"/>
      <c r="P2" s="18"/>
      <c r="Q2" s="18"/>
      <c r="R2" s="18"/>
      <c r="S2" s="18"/>
      <c r="T2" s="18"/>
      <c r="U2" s="21"/>
      <c r="V2" s="21"/>
      <c r="W2" s="21"/>
      <c r="X2" s="18"/>
      <c r="Y2" s="27"/>
    </row>
    <row r="3" spans="1:146" ht="12.75" customHeight="1" x14ac:dyDescent="0.2">
      <c r="A3" s="8"/>
      <c r="B3" s="29"/>
      <c r="C3" s="27"/>
      <c r="D3" s="27"/>
      <c r="E3" s="18"/>
      <c r="F3" s="18"/>
      <c r="G3" s="18"/>
      <c r="H3" s="18"/>
      <c r="I3" s="18"/>
      <c r="J3" s="18"/>
      <c r="K3" s="18"/>
      <c r="L3" s="18"/>
      <c r="M3" s="27"/>
      <c r="N3" s="18"/>
      <c r="O3" s="18"/>
      <c r="P3" s="18"/>
      <c r="Q3" s="18"/>
      <c r="R3" s="18"/>
      <c r="S3" s="18"/>
      <c r="T3" s="18"/>
      <c r="U3" s="21"/>
      <c r="V3" s="21"/>
      <c r="W3" s="21"/>
      <c r="X3" s="18"/>
      <c r="Y3" s="27"/>
    </row>
    <row r="4" spans="1:146" s="2" customFormat="1" ht="50.1" customHeight="1" x14ac:dyDescent="0.2">
      <c r="A4" s="10"/>
      <c r="B4" s="29"/>
      <c r="C4" s="28"/>
      <c r="D4" s="28"/>
      <c r="E4" s="19"/>
      <c r="F4" s="19"/>
      <c r="G4" s="19"/>
      <c r="H4" s="19" t="s">
        <v>3</v>
      </c>
      <c r="I4" s="19"/>
      <c r="J4" s="19"/>
      <c r="K4" s="19"/>
      <c r="L4" s="19"/>
      <c r="M4" s="28"/>
      <c r="N4" s="19" t="s">
        <v>4</v>
      </c>
      <c r="O4" s="19" t="s">
        <v>5</v>
      </c>
      <c r="P4" s="19" t="s">
        <v>6</v>
      </c>
      <c r="Q4" s="19"/>
      <c r="R4" s="19" t="s">
        <v>7</v>
      </c>
      <c r="S4" s="19" t="s">
        <v>8</v>
      </c>
      <c r="T4" s="19" t="s">
        <v>9</v>
      </c>
      <c r="U4" s="22" t="s">
        <v>10</v>
      </c>
      <c r="V4" s="22" t="s">
        <v>11</v>
      </c>
      <c r="W4" s="22" t="s">
        <v>12</v>
      </c>
      <c r="X4" s="19"/>
      <c r="Y4" s="28"/>
      <c r="EK4" s="3"/>
      <c r="EL4" s="3"/>
      <c r="EM4" s="3"/>
      <c r="EN4" s="3"/>
      <c r="EO4" s="3"/>
      <c r="EP4" s="3"/>
    </row>
    <row r="5" spans="1:146" x14ac:dyDescent="0.2">
      <c r="A5" s="11">
        <f t="shared" ref="A5:A64" ca="1" si="0">IF($H$2="no",INT(RAND()*36+1),INT(RAND()*37))</f>
        <v>13</v>
      </c>
      <c r="B5" s="6">
        <v>1</v>
      </c>
      <c r="C5" s="23">
        <f t="shared" ref="C5:C36" ca="1" si="1">VLOOKUP(A5,$AA$5:$AB$41,2)</f>
        <v>2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AA5" s="1">
        <v>0</v>
      </c>
      <c r="AB5" s="1">
        <v>0</v>
      </c>
    </row>
    <row r="6" spans="1:146" x14ac:dyDescent="0.2">
      <c r="A6" s="11">
        <f t="shared" ca="1" si="0"/>
        <v>7</v>
      </c>
      <c r="B6" s="7">
        <f>B5+1</f>
        <v>2</v>
      </c>
      <c r="C6" s="23">
        <f t="shared" ca="1" si="1"/>
        <v>1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AA6" s="1">
        <f>AA5+1</f>
        <v>1</v>
      </c>
      <c r="AB6" s="1">
        <v>1</v>
      </c>
    </row>
    <row r="7" spans="1:146" x14ac:dyDescent="0.2">
      <c r="A7" s="11">
        <f t="shared" ca="1" si="0"/>
        <v>33</v>
      </c>
      <c r="B7" s="7">
        <f t="shared" ref="B7:B64" si="2">B6+1</f>
        <v>3</v>
      </c>
      <c r="C7" s="23">
        <f t="shared" ca="1" si="1"/>
        <v>3</v>
      </c>
      <c r="D7" s="23">
        <f ca="1">IF(AND(ABS(C6-C5)&gt;0,ABS(C7-C5)&gt;0,ABS(C7-C6)&gt;0,A5&gt;0,A6&gt;0,A7&gt;0),1,)</f>
        <v>1</v>
      </c>
      <c r="E7" s="23">
        <f ca="1">IF(AND(D6&lt;1,D5&lt;1,D7=1),1,)</f>
        <v>1</v>
      </c>
      <c r="F7" s="23">
        <f ca="1">IF(AND(D4=1,D5=1,D7=1,D6=0),C7,)</f>
        <v>0</v>
      </c>
      <c r="G7" s="23">
        <f ca="1">IF(AND(D4=0,D5=1,D7=1,E6=0),D7,)</f>
        <v>0</v>
      </c>
      <c r="H7" s="23" t="str">
        <f ca="1">IF(SUM(E7:G7)&gt;0,"U","")</f>
        <v>U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AA7" s="1">
        <f t="shared" ref="AA7:AA41" si="3">AA6+1</f>
        <v>2</v>
      </c>
      <c r="AB7" s="1">
        <v>1</v>
      </c>
    </row>
    <row r="8" spans="1:146" x14ac:dyDescent="0.2">
      <c r="A8" s="11">
        <f t="shared" ca="1" si="0"/>
        <v>30</v>
      </c>
      <c r="B8" s="7">
        <f t="shared" si="2"/>
        <v>4</v>
      </c>
      <c r="C8" s="23">
        <f t="shared" ca="1" si="1"/>
        <v>3</v>
      </c>
      <c r="D8" s="23">
        <f t="shared" ref="D8:D64" ca="1" si="4">IF(AND(ABS(C7-C6)&gt;0,ABS(C8-C6)&gt;0,ABS(C8-C7)&gt;0,A6&gt;0,A7&gt;0,A8&gt;0),1,)</f>
        <v>0</v>
      </c>
      <c r="E8" s="23">
        <f t="shared" ref="E8:E64" ca="1" si="5">IF(AND(D7&lt;1,D6&lt;1,D8=1),1,)</f>
        <v>0</v>
      </c>
      <c r="F8" s="23">
        <f t="shared" ref="F8:F64" ca="1" si="6">IF(AND(D5=1,D6=1,D8=1,D7=0),C8,)</f>
        <v>0</v>
      </c>
      <c r="G8" s="23">
        <f t="shared" ref="G8:G64" ca="1" si="7">IF(AND(D5=0,D6=1,D8=1,E7=0),D8,)</f>
        <v>0</v>
      </c>
      <c r="H8" s="23" t="str">
        <f t="shared" ref="H8:H64" ca="1" si="8">IF(SUM(E8:G8)&gt;0,"U","")</f>
        <v/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AA8" s="1">
        <f t="shared" si="3"/>
        <v>3</v>
      </c>
      <c r="AB8" s="1">
        <v>1</v>
      </c>
    </row>
    <row r="9" spans="1:146" x14ac:dyDescent="0.2">
      <c r="A9" s="11">
        <f t="shared" ca="1" si="0"/>
        <v>1</v>
      </c>
      <c r="B9" s="7">
        <f t="shared" si="2"/>
        <v>5</v>
      </c>
      <c r="C9" s="23">
        <f t="shared" ca="1" si="1"/>
        <v>1</v>
      </c>
      <c r="D9" s="23">
        <f t="shared" ca="1" si="4"/>
        <v>0</v>
      </c>
      <c r="E9" s="23">
        <f t="shared" ca="1" si="5"/>
        <v>0</v>
      </c>
      <c r="F9" s="23">
        <f t="shared" ca="1" si="6"/>
        <v>0</v>
      </c>
      <c r="G9" s="23">
        <f t="shared" ca="1" si="7"/>
        <v>0</v>
      </c>
      <c r="H9" s="23" t="str">
        <f t="shared" ca="1" si="8"/>
        <v/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AA9" s="1">
        <f t="shared" si="3"/>
        <v>4</v>
      </c>
      <c r="AB9" s="1">
        <v>1</v>
      </c>
    </row>
    <row r="10" spans="1:146" x14ac:dyDescent="0.2">
      <c r="A10" s="11">
        <f t="shared" ca="1" si="0"/>
        <v>15</v>
      </c>
      <c r="B10" s="7">
        <f t="shared" si="2"/>
        <v>6</v>
      </c>
      <c r="C10" s="23">
        <f t="shared" ca="1" si="1"/>
        <v>2</v>
      </c>
      <c r="D10" s="23">
        <f t="shared" ca="1" si="4"/>
        <v>1</v>
      </c>
      <c r="E10" s="23">
        <f t="shared" ca="1" si="5"/>
        <v>1</v>
      </c>
      <c r="F10" s="23">
        <f t="shared" ca="1" si="6"/>
        <v>0</v>
      </c>
      <c r="G10" s="23">
        <f t="shared" ca="1" si="7"/>
        <v>0</v>
      </c>
      <c r="H10" s="23" t="str">
        <f t="shared" ca="1" si="8"/>
        <v>U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AA10" s="1">
        <f t="shared" si="3"/>
        <v>5</v>
      </c>
      <c r="AB10" s="1">
        <v>1</v>
      </c>
    </row>
    <row r="11" spans="1:146" x14ac:dyDescent="0.2">
      <c r="A11" s="11">
        <f t="shared" ca="1" si="0"/>
        <v>6</v>
      </c>
      <c r="B11" s="7">
        <f t="shared" si="2"/>
        <v>7</v>
      </c>
      <c r="C11" s="23">
        <f t="shared" ca="1" si="1"/>
        <v>1</v>
      </c>
      <c r="D11" s="23">
        <f t="shared" ca="1" si="4"/>
        <v>0</v>
      </c>
      <c r="E11" s="23">
        <f t="shared" ca="1" si="5"/>
        <v>0</v>
      </c>
      <c r="F11" s="23">
        <f t="shared" ca="1" si="6"/>
        <v>0</v>
      </c>
      <c r="G11" s="23">
        <f t="shared" ca="1" si="7"/>
        <v>0</v>
      </c>
      <c r="H11" s="23" t="str">
        <f t="shared" ca="1" si="8"/>
        <v/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AA11" s="1">
        <f t="shared" si="3"/>
        <v>6</v>
      </c>
      <c r="AB11" s="1">
        <v>1</v>
      </c>
    </row>
    <row r="12" spans="1:146" x14ac:dyDescent="0.2">
      <c r="A12" s="11">
        <f t="shared" ca="1" si="0"/>
        <v>19</v>
      </c>
      <c r="B12" s="7">
        <f t="shared" si="2"/>
        <v>8</v>
      </c>
      <c r="C12" s="23">
        <f t="shared" ca="1" si="1"/>
        <v>2</v>
      </c>
      <c r="D12" s="23">
        <f t="shared" ca="1" si="4"/>
        <v>0</v>
      </c>
      <c r="E12" s="23">
        <f t="shared" ca="1" si="5"/>
        <v>0</v>
      </c>
      <c r="F12" s="23">
        <f t="shared" ca="1" si="6"/>
        <v>0</v>
      </c>
      <c r="G12" s="23">
        <f t="shared" ca="1" si="7"/>
        <v>0</v>
      </c>
      <c r="H12" s="23" t="str">
        <f t="shared" ca="1" si="8"/>
        <v/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AA12" s="1">
        <f t="shared" si="3"/>
        <v>7</v>
      </c>
      <c r="AB12" s="1">
        <v>1</v>
      </c>
    </row>
    <row r="13" spans="1:146" x14ac:dyDescent="0.2">
      <c r="A13" s="11">
        <f t="shared" ca="1" si="0"/>
        <v>24</v>
      </c>
      <c r="B13" s="7">
        <f t="shared" si="2"/>
        <v>9</v>
      </c>
      <c r="C13" s="23">
        <f t="shared" ca="1" si="1"/>
        <v>2</v>
      </c>
      <c r="D13" s="23">
        <f t="shared" ca="1" si="4"/>
        <v>0</v>
      </c>
      <c r="E13" s="23">
        <f t="shared" ca="1" si="5"/>
        <v>0</v>
      </c>
      <c r="F13" s="23">
        <f t="shared" ca="1" si="6"/>
        <v>0</v>
      </c>
      <c r="G13" s="23">
        <f t="shared" ca="1" si="7"/>
        <v>0</v>
      </c>
      <c r="H13" s="23" t="str">
        <f t="shared" ca="1" si="8"/>
        <v/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AA13" s="1">
        <f t="shared" si="3"/>
        <v>8</v>
      </c>
      <c r="AB13" s="1">
        <v>1</v>
      </c>
    </row>
    <row r="14" spans="1:146" x14ac:dyDescent="0.2">
      <c r="A14" s="11">
        <f t="shared" ca="1" si="0"/>
        <v>9</v>
      </c>
      <c r="B14" s="7">
        <f t="shared" si="2"/>
        <v>10</v>
      </c>
      <c r="C14" s="23">
        <f t="shared" ca="1" si="1"/>
        <v>1</v>
      </c>
      <c r="D14" s="23">
        <f t="shared" ca="1" si="4"/>
        <v>0</v>
      </c>
      <c r="E14" s="23">
        <f t="shared" ca="1" si="5"/>
        <v>0</v>
      </c>
      <c r="F14" s="23">
        <f t="shared" ca="1" si="6"/>
        <v>0</v>
      </c>
      <c r="G14" s="23">
        <f t="shared" ca="1" si="7"/>
        <v>0</v>
      </c>
      <c r="H14" s="23" t="str">
        <f t="shared" ca="1" si="8"/>
        <v/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AA14" s="1">
        <f t="shared" si="3"/>
        <v>9</v>
      </c>
      <c r="AB14" s="1">
        <v>1</v>
      </c>
    </row>
    <row r="15" spans="1:146" s="1" customFormat="1" x14ac:dyDescent="0.2">
      <c r="A15" s="11">
        <f t="shared" ca="1" si="0"/>
        <v>15</v>
      </c>
      <c r="B15" s="7">
        <f t="shared" si="2"/>
        <v>11</v>
      </c>
      <c r="C15" s="23">
        <f t="shared" ca="1" si="1"/>
        <v>2</v>
      </c>
      <c r="D15" s="23">
        <f t="shared" ref="D15" ca="1" si="9">IF(AND(ABS(C14-C13)&gt;0,ABS(C15-C13)&gt;0,ABS(C15-C14)&gt;0,A13&gt;0,A14&gt;0,A15&gt;0),1,)</f>
        <v>0</v>
      </c>
      <c r="E15" s="23">
        <f t="shared" ca="1" si="5"/>
        <v>0</v>
      </c>
      <c r="F15" s="23">
        <f t="shared" ref="F15" ca="1" si="10">IF(AND(D12=1,D13=1,D15=1,D14=0),C15,)</f>
        <v>0</v>
      </c>
      <c r="G15" s="23">
        <f t="shared" ref="G15" ca="1" si="11">IF(AND(D12=0,D13=1,D15=1,E14=0),D15,)</f>
        <v>0</v>
      </c>
      <c r="H15" s="23" t="str">
        <f t="shared" ref="H15" ca="1" si="12">IF(SUM(E15:G15)&gt;0,"U","")</f>
        <v/>
      </c>
      <c r="I15" s="23" t="str">
        <f ca="1">IF(H7="U","PLAY","")</f>
        <v>PLAY</v>
      </c>
      <c r="J15" s="23">
        <f ca="1">IF(I15="PLAY",C5,"")</f>
        <v>2</v>
      </c>
      <c r="K15" s="23"/>
      <c r="L15" s="23"/>
      <c r="M15" s="23">
        <f ca="1">IF(SUM(J15:L15)&gt;0,SUM(J15:L15),"")</f>
        <v>2</v>
      </c>
      <c r="N15" s="23">
        <f ca="1">IF(AND(I15="PLAY",SUM(R15+U15)=0),2,0)</f>
        <v>0</v>
      </c>
      <c r="O15" s="23"/>
      <c r="P15" s="23"/>
      <c r="Q15" s="23" t="str">
        <f ca="1">IF(SUM(N15:P15)&gt;0,"WIN","")</f>
        <v/>
      </c>
      <c r="R15" s="23">
        <f ca="1">IF(AND(I15="PLAY",C15=M15),1,0)</f>
        <v>1</v>
      </c>
      <c r="S15" s="23"/>
      <c r="T15" s="23"/>
      <c r="U15" s="23">
        <f ca="1">IF(AND(I15="PLAY",A15=0),1,0)</f>
        <v>0</v>
      </c>
      <c r="V15" s="23"/>
      <c r="W15" s="23"/>
      <c r="X15" s="23" t="str">
        <f ca="1">IF(SUM(R15:W15)&gt;0,"LOSS","")</f>
        <v>LOSS</v>
      </c>
      <c r="Y15" s="23"/>
      <c r="AA15" s="1">
        <f t="shared" si="3"/>
        <v>10</v>
      </c>
      <c r="AB15" s="1">
        <v>1</v>
      </c>
    </row>
    <row r="16" spans="1:146" x14ac:dyDescent="0.2">
      <c r="A16" s="11">
        <f t="shared" ca="1" si="0"/>
        <v>33</v>
      </c>
      <c r="B16" s="7">
        <f t="shared" si="2"/>
        <v>12</v>
      </c>
      <c r="C16" s="23">
        <f t="shared" ca="1" si="1"/>
        <v>3</v>
      </c>
      <c r="D16" s="23">
        <f t="shared" ca="1" si="4"/>
        <v>1</v>
      </c>
      <c r="E16" s="23">
        <f t="shared" ca="1" si="5"/>
        <v>1</v>
      </c>
      <c r="F16" s="23">
        <f t="shared" ca="1" si="6"/>
        <v>0</v>
      </c>
      <c r="G16" s="23">
        <f t="shared" ca="1" si="7"/>
        <v>0</v>
      </c>
      <c r="H16" s="23" t="str">
        <f t="shared" ca="1" si="8"/>
        <v>U</v>
      </c>
      <c r="I16" s="23" t="str">
        <f t="shared" ref="I16:I64" ca="1" si="13">IF(H8="U","PLAY","")</f>
        <v/>
      </c>
      <c r="J16" s="23" t="str">
        <f t="shared" ref="J16:J64" ca="1" si="14">IF(I16="PLAY",C6,"")</f>
        <v/>
      </c>
      <c r="K16" s="23">
        <f ca="1">IF(I15="PLAY",C6,"")</f>
        <v>1</v>
      </c>
      <c r="L16" s="23"/>
      <c r="M16" s="23">
        <f t="shared" ref="M16:M64" ca="1" si="15">IF(SUM(J16:L16)&gt;0,SUM(J16:L16),"")</f>
        <v>1</v>
      </c>
      <c r="N16" s="23">
        <f t="shared" ref="N16:N64" ca="1" si="16">IF(AND(I16="PLAY",SUM(R16+U16)=0),2,0)</f>
        <v>0</v>
      </c>
      <c r="O16" s="23">
        <f ca="1">IF(AND(I15="PLAY",SUM(S16+V16)=0),2,0)</f>
        <v>2</v>
      </c>
      <c r="P16" s="23"/>
      <c r="Q16" s="23" t="str">
        <f t="shared" ref="Q16:Q64" ca="1" si="17">IF(SUM(N16:P16)&gt;0,"WIN","")</f>
        <v>WIN</v>
      </c>
      <c r="R16" s="23">
        <f t="shared" ref="R16:R64" ca="1" si="18">IF(AND(I16="PLAY",C16=M16),1,0)</f>
        <v>0</v>
      </c>
      <c r="S16" s="23">
        <f ca="1">IF(AND(I15="PLAY",C16=M16),1,0)</f>
        <v>0</v>
      </c>
      <c r="T16" s="23"/>
      <c r="U16" s="23">
        <f t="shared" ref="U16:U64" ca="1" si="19">IF(AND(I16="PLAY",A16=0),1,0)</f>
        <v>0</v>
      </c>
      <c r="V16" s="23">
        <f ca="1">IF(AND(I15="PLAY",A16=0),1,0)</f>
        <v>0</v>
      </c>
      <c r="W16" s="23"/>
      <c r="X16" s="23" t="str">
        <f t="shared" ref="X16:X64" ca="1" si="20">IF(SUM(R16:W16)&gt;0,"LOSS","")</f>
        <v/>
      </c>
      <c r="Y16" s="23"/>
      <c r="AA16" s="1">
        <f t="shared" si="3"/>
        <v>11</v>
      </c>
      <c r="AB16" s="1">
        <v>1</v>
      </c>
    </row>
    <row r="17" spans="1:28" x14ac:dyDescent="0.2">
      <c r="A17" s="11">
        <f t="shared" ca="1" si="0"/>
        <v>29</v>
      </c>
      <c r="B17" s="7">
        <f t="shared" si="2"/>
        <v>13</v>
      </c>
      <c r="C17" s="23">
        <f t="shared" ca="1" si="1"/>
        <v>3</v>
      </c>
      <c r="D17" s="23">
        <f t="shared" ca="1" si="4"/>
        <v>0</v>
      </c>
      <c r="E17" s="23">
        <f t="shared" ca="1" si="5"/>
        <v>0</v>
      </c>
      <c r="F17" s="23">
        <f t="shared" ca="1" si="6"/>
        <v>0</v>
      </c>
      <c r="G17" s="23">
        <f t="shared" ca="1" si="7"/>
        <v>0</v>
      </c>
      <c r="H17" s="23" t="str">
        <f t="shared" ca="1" si="8"/>
        <v/>
      </c>
      <c r="I17" s="23" t="str">
        <f t="shared" ca="1" si="13"/>
        <v/>
      </c>
      <c r="J17" s="23" t="str">
        <f t="shared" ca="1" si="14"/>
        <v/>
      </c>
      <c r="K17" s="23" t="str">
        <f t="shared" ref="K17:K64" ca="1" si="21">IF(I16="PLAY",C7,"")</f>
        <v/>
      </c>
      <c r="L17" s="23">
        <f ca="1">IF(AND(J17="",I15="PLAY"),C7,"")</f>
        <v>3</v>
      </c>
      <c r="M17" s="23">
        <f t="shared" ca="1" si="15"/>
        <v>3</v>
      </c>
      <c r="N17" s="23">
        <f t="shared" ca="1" si="16"/>
        <v>0</v>
      </c>
      <c r="O17" s="23">
        <f t="shared" ref="O17:O64" ca="1" si="22">IF(AND(I16="PLAY",SUM(S17+V17)=0),2,0)</f>
        <v>0</v>
      </c>
      <c r="P17" s="23">
        <f ca="1">IF(AND(I15="PLAY",SUM(T17+W17)=0),2,0)</f>
        <v>0</v>
      </c>
      <c r="Q17" s="23" t="str">
        <f t="shared" ca="1" si="17"/>
        <v/>
      </c>
      <c r="R17" s="23">
        <f t="shared" ca="1" si="18"/>
        <v>0</v>
      </c>
      <c r="S17" s="23">
        <f t="shared" ref="S17:S64" ca="1" si="23">IF(AND(I16="PLAY",C17=M17),1,0)</f>
        <v>0</v>
      </c>
      <c r="T17" s="23">
        <f ca="1">IF(AND(I15="PLAY",C17=M17),1,0)</f>
        <v>1</v>
      </c>
      <c r="U17" s="23">
        <f t="shared" ca="1" si="19"/>
        <v>0</v>
      </c>
      <c r="V17" s="23">
        <f t="shared" ref="V17:V64" ca="1" si="24">IF(AND(I16="PLAY",A17=0),1,0)</f>
        <v>0</v>
      </c>
      <c r="W17" s="23">
        <f ca="1">IF(AND(I15="PLAY",A17=0),1,0)</f>
        <v>0</v>
      </c>
      <c r="X17" s="23" t="str">
        <f t="shared" ca="1" si="20"/>
        <v>LOSS</v>
      </c>
      <c r="Y17" s="23"/>
      <c r="AA17" s="1">
        <f t="shared" si="3"/>
        <v>12</v>
      </c>
      <c r="AB17" s="1">
        <v>1</v>
      </c>
    </row>
    <row r="18" spans="1:28" x14ac:dyDescent="0.2">
      <c r="A18" s="11">
        <f t="shared" ca="1" si="0"/>
        <v>26</v>
      </c>
      <c r="B18" s="7">
        <f t="shared" si="2"/>
        <v>14</v>
      </c>
      <c r="C18" s="23">
        <f t="shared" ca="1" si="1"/>
        <v>3</v>
      </c>
      <c r="D18" s="23">
        <f t="shared" ca="1" si="4"/>
        <v>0</v>
      </c>
      <c r="E18" s="23">
        <f t="shared" ca="1" si="5"/>
        <v>0</v>
      </c>
      <c r="F18" s="23">
        <f t="shared" ca="1" si="6"/>
        <v>0</v>
      </c>
      <c r="G18" s="23">
        <f t="shared" ca="1" si="7"/>
        <v>0</v>
      </c>
      <c r="H18" s="23" t="str">
        <f t="shared" ca="1" si="8"/>
        <v/>
      </c>
      <c r="I18" s="23" t="str">
        <f t="shared" ca="1" si="13"/>
        <v>PLAY</v>
      </c>
      <c r="J18" s="23">
        <f t="shared" ca="1" si="14"/>
        <v>3</v>
      </c>
      <c r="K18" s="23" t="str">
        <f t="shared" ca="1" si="21"/>
        <v/>
      </c>
      <c r="L18" s="23" t="str">
        <f t="shared" ref="L18:L64" ca="1" si="25">IF(AND(J18="",I16="PLAY"),C8,"")</f>
        <v/>
      </c>
      <c r="M18" s="23">
        <f t="shared" ca="1" si="15"/>
        <v>3</v>
      </c>
      <c r="N18" s="23">
        <f t="shared" ca="1" si="16"/>
        <v>0</v>
      </c>
      <c r="O18" s="23">
        <f t="shared" ca="1" si="22"/>
        <v>0</v>
      </c>
      <c r="P18" s="23">
        <f t="shared" ref="P18:P64" ca="1" si="26">IF(AND(I16="PLAY",SUM(T18+W18)=0),2,0)</f>
        <v>0</v>
      </c>
      <c r="Q18" s="23" t="str">
        <f t="shared" ca="1" si="17"/>
        <v/>
      </c>
      <c r="R18" s="23">
        <f t="shared" ca="1" si="18"/>
        <v>1</v>
      </c>
      <c r="S18" s="23">
        <f t="shared" ca="1" si="23"/>
        <v>0</v>
      </c>
      <c r="T18" s="23">
        <f t="shared" ref="T18:T64" ca="1" si="27">IF(AND(I16="PLAY",C18=M18),1,0)</f>
        <v>0</v>
      </c>
      <c r="U18" s="23">
        <f t="shared" ca="1" si="19"/>
        <v>0</v>
      </c>
      <c r="V18" s="23">
        <f t="shared" ca="1" si="24"/>
        <v>0</v>
      </c>
      <c r="W18" s="23">
        <f t="shared" ref="W18:W64" ca="1" si="28">IF(AND(I16="PLAY",A18=0),1,0)</f>
        <v>0</v>
      </c>
      <c r="X18" s="23" t="str">
        <f t="shared" ca="1" si="20"/>
        <v>LOSS</v>
      </c>
      <c r="Y18" s="23"/>
      <c r="AA18" s="1">
        <f t="shared" si="3"/>
        <v>13</v>
      </c>
      <c r="AB18" s="1">
        <v>2</v>
      </c>
    </row>
    <row r="19" spans="1:28" x14ac:dyDescent="0.2">
      <c r="A19" s="11">
        <f t="shared" ca="1" si="0"/>
        <v>29</v>
      </c>
      <c r="B19" s="7">
        <f t="shared" si="2"/>
        <v>15</v>
      </c>
      <c r="C19" s="23">
        <f t="shared" ca="1" si="1"/>
        <v>3</v>
      </c>
      <c r="D19" s="23">
        <f t="shared" ca="1" si="4"/>
        <v>0</v>
      </c>
      <c r="E19" s="23">
        <f t="shared" ca="1" si="5"/>
        <v>0</v>
      </c>
      <c r="F19" s="23">
        <f t="shared" ca="1" si="6"/>
        <v>0</v>
      </c>
      <c r="G19" s="23">
        <f t="shared" ca="1" si="7"/>
        <v>0</v>
      </c>
      <c r="H19" s="23" t="str">
        <f t="shared" ca="1" si="8"/>
        <v/>
      </c>
      <c r="I19" s="23" t="str">
        <f t="shared" ca="1" si="13"/>
        <v/>
      </c>
      <c r="J19" s="23" t="str">
        <f t="shared" ca="1" si="14"/>
        <v/>
      </c>
      <c r="K19" s="23">
        <f t="shared" ca="1" si="21"/>
        <v>1</v>
      </c>
      <c r="L19" s="23" t="str">
        <f t="shared" ca="1" si="25"/>
        <v/>
      </c>
      <c r="M19" s="23">
        <f t="shared" ca="1" si="15"/>
        <v>1</v>
      </c>
      <c r="N19" s="23">
        <f t="shared" ca="1" si="16"/>
        <v>0</v>
      </c>
      <c r="O19" s="23">
        <f t="shared" ca="1" si="22"/>
        <v>2</v>
      </c>
      <c r="P19" s="23">
        <f t="shared" ca="1" si="26"/>
        <v>0</v>
      </c>
      <c r="Q19" s="23" t="str">
        <f t="shared" ca="1" si="17"/>
        <v>WIN</v>
      </c>
      <c r="R19" s="23">
        <f t="shared" ca="1" si="18"/>
        <v>0</v>
      </c>
      <c r="S19" s="23">
        <f t="shared" ca="1" si="23"/>
        <v>0</v>
      </c>
      <c r="T19" s="23">
        <f t="shared" ca="1" si="27"/>
        <v>0</v>
      </c>
      <c r="U19" s="23">
        <f t="shared" ca="1" si="19"/>
        <v>0</v>
      </c>
      <c r="V19" s="23">
        <f t="shared" ca="1" si="24"/>
        <v>0</v>
      </c>
      <c r="W19" s="23">
        <f t="shared" ca="1" si="28"/>
        <v>0</v>
      </c>
      <c r="X19" s="23" t="str">
        <f t="shared" ca="1" si="20"/>
        <v/>
      </c>
      <c r="Y19" s="23"/>
      <c r="AA19" s="1">
        <f t="shared" si="3"/>
        <v>14</v>
      </c>
      <c r="AB19" s="1">
        <v>2</v>
      </c>
    </row>
    <row r="20" spans="1:28" x14ac:dyDescent="0.2">
      <c r="A20" s="11">
        <f t="shared" ca="1" si="0"/>
        <v>21</v>
      </c>
      <c r="B20" s="7">
        <f t="shared" si="2"/>
        <v>16</v>
      </c>
      <c r="C20" s="23">
        <f t="shared" ca="1" si="1"/>
        <v>2</v>
      </c>
      <c r="D20" s="23">
        <f t="shared" ca="1" si="4"/>
        <v>0</v>
      </c>
      <c r="E20" s="23">
        <f t="shared" ca="1" si="5"/>
        <v>0</v>
      </c>
      <c r="F20" s="23">
        <f t="shared" ca="1" si="6"/>
        <v>0</v>
      </c>
      <c r="G20" s="23">
        <f t="shared" ca="1" si="7"/>
        <v>0</v>
      </c>
      <c r="H20" s="23" t="str">
        <f t="shared" ca="1" si="8"/>
        <v/>
      </c>
      <c r="I20" s="23" t="str">
        <f t="shared" ca="1" si="13"/>
        <v/>
      </c>
      <c r="J20" s="23" t="str">
        <f t="shared" ca="1" si="14"/>
        <v/>
      </c>
      <c r="K20" s="23" t="str">
        <f t="shared" ca="1" si="21"/>
        <v/>
      </c>
      <c r="L20" s="23">
        <f t="shared" ca="1" si="25"/>
        <v>2</v>
      </c>
      <c r="M20" s="23">
        <f t="shared" ca="1" si="15"/>
        <v>2</v>
      </c>
      <c r="N20" s="23">
        <f t="shared" ca="1" si="16"/>
        <v>0</v>
      </c>
      <c r="O20" s="23">
        <f t="shared" ca="1" si="22"/>
        <v>0</v>
      </c>
      <c r="P20" s="23">
        <f t="shared" ca="1" si="26"/>
        <v>0</v>
      </c>
      <c r="Q20" s="23" t="str">
        <f t="shared" ca="1" si="17"/>
        <v/>
      </c>
      <c r="R20" s="23">
        <f t="shared" ca="1" si="18"/>
        <v>0</v>
      </c>
      <c r="S20" s="23">
        <f t="shared" ca="1" si="23"/>
        <v>0</v>
      </c>
      <c r="T20" s="23">
        <f t="shared" ca="1" si="27"/>
        <v>1</v>
      </c>
      <c r="U20" s="23">
        <f t="shared" ca="1" si="19"/>
        <v>0</v>
      </c>
      <c r="V20" s="23">
        <f t="shared" ca="1" si="24"/>
        <v>0</v>
      </c>
      <c r="W20" s="23">
        <f t="shared" ca="1" si="28"/>
        <v>0</v>
      </c>
      <c r="X20" s="23" t="str">
        <f t="shared" ca="1" si="20"/>
        <v>LOSS</v>
      </c>
      <c r="Y20" s="23"/>
      <c r="AA20" s="1">
        <f t="shared" si="3"/>
        <v>15</v>
      </c>
      <c r="AB20" s="1">
        <v>2</v>
      </c>
    </row>
    <row r="21" spans="1:28" x14ac:dyDescent="0.2">
      <c r="A21" s="11">
        <f t="shared" ca="1" si="0"/>
        <v>5</v>
      </c>
      <c r="B21" s="7">
        <f t="shared" si="2"/>
        <v>17</v>
      </c>
      <c r="C21" s="23">
        <f t="shared" ca="1" si="1"/>
        <v>1</v>
      </c>
      <c r="D21" s="23">
        <f t="shared" ca="1" si="4"/>
        <v>1</v>
      </c>
      <c r="E21" s="23">
        <f t="shared" ca="1" si="5"/>
        <v>1</v>
      </c>
      <c r="F21" s="23">
        <f t="shared" ca="1" si="6"/>
        <v>0</v>
      </c>
      <c r="G21" s="23">
        <f t="shared" ca="1" si="7"/>
        <v>0</v>
      </c>
      <c r="H21" s="23" t="str">
        <f t="shared" ca="1" si="8"/>
        <v>U</v>
      </c>
      <c r="I21" s="23" t="str">
        <f t="shared" ca="1" si="13"/>
        <v/>
      </c>
      <c r="J21" s="23" t="str">
        <f t="shared" ca="1" si="14"/>
        <v/>
      </c>
      <c r="K21" s="23" t="str">
        <f t="shared" ca="1" si="21"/>
        <v/>
      </c>
      <c r="L21" s="23" t="str">
        <f t="shared" ca="1" si="25"/>
        <v/>
      </c>
      <c r="M21" s="23" t="str">
        <f t="shared" ca="1" si="15"/>
        <v/>
      </c>
      <c r="N21" s="23">
        <f t="shared" ca="1" si="16"/>
        <v>0</v>
      </c>
      <c r="O21" s="23">
        <f t="shared" ca="1" si="22"/>
        <v>0</v>
      </c>
      <c r="P21" s="23">
        <f t="shared" ca="1" si="26"/>
        <v>0</v>
      </c>
      <c r="Q21" s="23" t="str">
        <f t="shared" ca="1" si="17"/>
        <v/>
      </c>
      <c r="R21" s="23">
        <f t="shared" ca="1" si="18"/>
        <v>0</v>
      </c>
      <c r="S21" s="23">
        <f t="shared" ca="1" si="23"/>
        <v>0</v>
      </c>
      <c r="T21" s="23">
        <f t="shared" ca="1" si="27"/>
        <v>0</v>
      </c>
      <c r="U21" s="23">
        <f t="shared" ca="1" si="19"/>
        <v>0</v>
      </c>
      <c r="V21" s="23">
        <f t="shared" ca="1" si="24"/>
        <v>0</v>
      </c>
      <c r="W21" s="23">
        <f t="shared" ca="1" si="28"/>
        <v>0</v>
      </c>
      <c r="X21" s="23" t="str">
        <f t="shared" ca="1" si="20"/>
        <v/>
      </c>
      <c r="Y21" s="23"/>
      <c r="AA21" s="1">
        <f t="shared" si="3"/>
        <v>16</v>
      </c>
      <c r="AB21" s="1">
        <v>2</v>
      </c>
    </row>
    <row r="22" spans="1:28" x14ac:dyDescent="0.2">
      <c r="A22" s="11">
        <f t="shared" ca="1" si="0"/>
        <v>35</v>
      </c>
      <c r="B22" s="7">
        <f t="shared" si="2"/>
        <v>18</v>
      </c>
      <c r="C22" s="23">
        <f t="shared" ca="1" si="1"/>
        <v>3</v>
      </c>
      <c r="D22" s="23">
        <f t="shared" ca="1" si="4"/>
        <v>1</v>
      </c>
      <c r="E22" s="23">
        <f t="shared" ca="1" si="5"/>
        <v>0</v>
      </c>
      <c r="F22" s="23">
        <f t="shared" ca="1" si="6"/>
        <v>0</v>
      </c>
      <c r="G22" s="23">
        <f t="shared" ca="1" si="7"/>
        <v>0</v>
      </c>
      <c r="H22" s="23" t="str">
        <f t="shared" ca="1" si="8"/>
        <v/>
      </c>
      <c r="I22" s="23" t="str">
        <f t="shared" ca="1" si="13"/>
        <v/>
      </c>
      <c r="J22" s="23" t="str">
        <f t="shared" ca="1" si="14"/>
        <v/>
      </c>
      <c r="K22" s="23" t="str">
        <f t="shared" ca="1" si="21"/>
        <v/>
      </c>
      <c r="L22" s="23" t="str">
        <f t="shared" ca="1" si="25"/>
        <v/>
      </c>
      <c r="M22" s="23" t="str">
        <f t="shared" ca="1" si="15"/>
        <v/>
      </c>
      <c r="N22" s="23">
        <f t="shared" ca="1" si="16"/>
        <v>0</v>
      </c>
      <c r="O22" s="23">
        <f t="shared" ca="1" si="22"/>
        <v>0</v>
      </c>
      <c r="P22" s="23">
        <f t="shared" ca="1" si="26"/>
        <v>0</v>
      </c>
      <c r="Q22" s="23" t="str">
        <f t="shared" ca="1" si="17"/>
        <v/>
      </c>
      <c r="R22" s="23">
        <f t="shared" ca="1" si="18"/>
        <v>0</v>
      </c>
      <c r="S22" s="23">
        <f t="shared" ca="1" si="23"/>
        <v>0</v>
      </c>
      <c r="T22" s="23">
        <f t="shared" ca="1" si="27"/>
        <v>0</v>
      </c>
      <c r="U22" s="23">
        <f t="shared" ca="1" si="19"/>
        <v>0</v>
      </c>
      <c r="V22" s="23">
        <f t="shared" ca="1" si="24"/>
        <v>0</v>
      </c>
      <c r="W22" s="23">
        <f t="shared" ca="1" si="28"/>
        <v>0</v>
      </c>
      <c r="X22" s="23" t="str">
        <f t="shared" ca="1" si="20"/>
        <v/>
      </c>
      <c r="Y22" s="23"/>
      <c r="AA22" s="1">
        <f t="shared" si="3"/>
        <v>17</v>
      </c>
      <c r="AB22" s="1">
        <v>2</v>
      </c>
    </row>
    <row r="23" spans="1:28" s="1" customFormat="1" ht="12.75" customHeight="1" x14ac:dyDescent="0.2">
      <c r="A23" s="11">
        <f t="shared" ca="1" si="0"/>
        <v>20</v>
      </c>
      <c r="B23" s="7">
        <f t="shared" si="2"/>
        <v>19</v>
      </c>
      <c r="C23" s="23">
        <f t="shared" ca="1" si="1"/>
        <v>2</v>
      </c>
      <c r="D23" s="23">
        <f t="shared" ca="1" si="4"/>
        <v>1</v>
      </c>
      <c r="E23" s="23">
        <f t="shared" ca="1" si="5"/>
        <v>0</v>
      </c>
      <c r="F23" s="23">
        <f t="shared" ca="1" si="6"/>
        <v>0</v>
      </c>
      <c r="G23" s="23">
        <f t="shared" ca="1" si="7"/>
        <v>1</v>
      </c>
      <c r="H23" s="23" t="str">
        <f t="shared" ca="1" si="8"/>
        <v>U</v>
      </c>
      <c r="I23" s="23" t="str">
        <f t="shared" ca="1" si="13"/>
        <v/>
      </c>
      <c r="J23" s="23" t="str">
        <f t="shared" ca="1" si="14"/>
        <v/>
      </c>
      <c r="K23" s="23" t="str">
        <f t="shared" ca="1" si="21"/>
        <v/>
      </c>
      <c r="L23" s="23" t="str">
        <f t="shared" ca="1" si="25"/>
        <v/>
      </c>
      <c r="M23" s="23" t="str">
        <f t="shared" ca="1" si="15"/>
        <v/>
      </c>
      <c r="N23" s="23">
        <f t="shared" ca="1" si="16"/>
        <v>0</v>
      </c>
      <c r="O23" s="23">
        <f t="shared" ca="1" si="22"/>
        <v>0</v>
      </c>
      <c r="P23" s="23">
        <f t="shared" ca="1" si="26"/>
        <v>0</v>
      </c>
      <c r="Q23" s="23" t="str">
        <f t="shared" ca="1" si="17"/>
        <v/>
      </c>
      <c r="R23" s="23">
        <f t="shared" ca="1" si="18"/>
        <v>0</v>
      </c>
      <c r="S23" s="23">
        <f t="shared" ca="1" si="23"/>
        <v>0</v>
      </c>
      <c r="T23" s="23">
        <f t="shared" ca="1" si="27"/>
        <v>0</v>
      </c>
      <c r="U23" s="23">
        <f t="shared" ca="1" si="19"/>
        <v>0</v>
      </c>
      <c r="V23" s="23">
        <f t="shared" ca="1" si="24"/>
        <v>0</v>
      </c>
      <c r="W23" s="23">
        <f t="shared" ca="1" si="28"/>
        <v>0</v>
      </c>
      <c r="X23" s="23" t="str">
        <f t="shared" ca="1" si="20"/>
        <v/>
      </c>
      <c r="Y23" s="23"/>
      <c r="AA23" s="1">
        <f t="shared" si="3"/>
        <v>18</v>
      </c>
      <c r="AB23" s="1">
        <v>2</v>
      </c>
    </row>
    <row r="24" spans="1:28" ht="14.25" customHeight="1" x14ac:dyDescent="0.2">
      <c r="A24" s="11">
        <f t="shared" ca="1" si="0"/>
        <v>8</v>
      </c>
      <c r="B24" s="7">
        <f t="shared" si="2"/>
        <v>20</v>
      </c>
      <c r="C24" s="23">
        <f t="shared" ca="1" si="1"/>
        <v>1</v>
      </c>
      <c r="D24" s="23">
        <f t="shared" ca="1" si="4"/>
        <v>1</v>
      </c>
      <c r="E24" s="23">
        <f t="shared" ca="1" si="5"/>
        <v>0</v>
      </c>
      <c r="F24" s="23">
        <f t="shared" ca="1" si="6"/>
        <v>0</v>
      </c>
      <c r="G24" s="23">
        <f t="shared" ca="1" si="7"/>
        <v>0</v>
      </c>
      <c r="H24" s="23" t="str">
        <f t="shared" ca="1" si="8"/>
        <v/>
      </c>
      <c r="I24" s="23" t="str">
        <f t="shared" ca="1" si="13"/>
        <v>PLAY</v>
      </c>
      <c r="J24" s="23">
        <f t="shared" ca="1" si="14"/>
        <v>1</v>
      </c>
      <c r="K24" s="23" t="str">
        <f t="shared" ca="1" si="21"/>
        <v/>
      </c>
      <c r="L24" s="23" t="str">
        <f t="shared" ca="1" si="25"/>
        <v/>
      </c>
      <c r="M24" s="23">
        <f t="shared" ca="1" si="15"/>
        <v>1</v>
      </c>
      <c r="N24" s="23">
        <f t="shared" ca="1" si="16"/>
        <v>0</v>
      </c>
      <c r="O24" s="23">
        <f t="shared" ca="1" si="22"/>
        <v>0</v>
      </c>
      <c r="P24" s="23">
        <f t="shared" ca="1" si="26"/>
        <v>0</v>
      </c>
      <c r="Q24" s="23" t="str">
        <f t="shared" ca="1" si="17"/>
        <v/>
      </c>
      <c r="R24" s="23">
        <f t="shared" ca="1" si="18"/>
        <v>1</v>
      </c>
      <c r="S24" s="23">
        <f t="shared" ca="1" si="23"/>
        <v>0</v>
      </c>
      <c r="T24" s="23">
        <f t="shared" ca="1" si="27"/>
        <v>0</v>
      </c>
      <c r="U24" s="23">
        <f t="shared" ca="1" si="19"/>
        <v>0</v>
      </c>
      <c r="V24" s="23">
        <f t="shared" ca="1" si="24"/>
        <v>0</v>
      </c>
      <c r="W24" s="23">
        <f t="shared" ca="1" si="28"/>
        <v>0</v>
      </c>
      <c r="X24" s="23" t="str">
        <f t="shared" ca="1" si="20"/>
        <v>LOSS</v>
      </c>
      <c r="Y24" s="23"/>
      <c r="AA24" s="1">
        <f t="shared" si="3"/>
        <v>19</v>
      </c>
      <c r="AB24" s="1">
        <v>2</v>
      </c>
    </row>
    <row r="25" spans="1:28" x14ac:dyDescent="0.2">
      <c r="A25" s="11">
        <f t="shared" ca="1" si="0"/>
        <v>14</v>
      </c>
      <c r="B25" s="7">
        <f t="shared" si="2"/>
        <v>21</v>
      </c>
      <c r="C25" s="23">
        <f t="shared" ca="1" si="1"/>
        <v>2</v>
      </c>
      <c r="D25" s="23">
        <f t="shared" ca="1" si="4"/>
        <v>0</v>
      </c>
      <c r="E25" s="23">
        <f t="shared" ca="1" si="5"/>
        <v>0</v>
      </c>
      <c r="F25" s="23">
        <f t="shared" ca="1" si="6"/>
        <v>0</v>
      </c>
      <c r="G25" s="23">
        <f t="shared" ca="1" si="7"/>
        <v>0</v>
      </c>
      <c r="H25" s="23" t="str">
        <f t="shared" ca="1" si="8"/>
        <v/>
      </c>
      <c r="I25" s="23" t="str">
        <f t="shared" ca="1" si="13"/>
        <v/>
      </c>
      <c r="J25" s="23" t="str">
        <f t="shared" ca="1" si="14"/>
        <v/>
      </c>
      <c r="K25" s="23">
        <f t="shared" ca="1" si="21"/>
        <v>2</v>
      </c>
      <c r="L25" s="23" t="str">
        <f t="shared" ca="1" si="25"/>
        <v/>
      </c>
      <c r="M25" s="23">
        <f t="shared" ca="1" si="15"/>
        <v>2</v>
      </c>
      <c r="N25" s="23">
        <f t="shared" ca="1" si="16"/>
        <v>0</v>
      </c>
      <c r="O25" s="23">
        <f t="shared" ca="1" si="22"/>
        <v>0</v>
      </c>
      <c r="P25" s="23">
        <f t="shared" ca="1" si="26"/>
        <v>0</v>
      </c>
      <c r="Q25" s="23" t="str">
        <f t="shared" ca="1" si="17"/>
        <v/>
      </c>
      <c r="R25" s="23">
        <f t="shared" ca="1" si="18"/>
        <v>0</v>
      </c>
      <c r="S25" s="23">
        <f t="shared" ca="1" si="23"/>
        <v>1</v>
      </c>
      <c r="T25" s="23">
        <f t="shared" ca="1" si="27"/>
        <v>0</v>
      </c>
      <c r="U25" s="23">
        <f t="shared" ca="1" si="19"/>
        <v>0</v>
      </c>
      <c r="V25" s="23">
        <f t="shared" ca="1" si="24"/>
        <v>0</v>
      </c>
      <c r="W25" s="23">
        <f t="shared" ca="1" si="28"/>
        <v>0</v>
      </c>
      <c r="X25" s="23" t="str">
        <f t="shared" ca="1" si="20"/>
        <v>LOSS</v>
      </c>
      <c r="Y25" s="23"/>
      <c r="AA25" s="1">
        <f t="shared" si="3"/>
        <v>20</v>
      </c>
      <c r="AB25" s="1">
        <v>2</v>
      </c>
    </row>
    <row r="26" spans="1:28" x14ac:dyDescent="0.2">
      <c r="A26" s="11">
        <f t="shared" ca="1" si="0"/>
        <v>6</v>
      </c>
      <c r="B26" s="7">
        <f t="shared" si="2"/>
        <v>22</v>
      </c>
      <c r="C26" s="23">
        <f t="shared" ca="1" si="1"/>
        <v>1</v>
      </c>
      <c r="D26" s="23">
        <f t="shared" ca="1" si="4"/>
        <v>0</v>
      </c>
      <c r="E26" s="23">
        <f t="shared" ca="1" si="5"/>
        <v>0</v>
      </c>
      <c r="F26" s="23">
        <f t="shared" ca="1" si="6"/>
        <v>0</v>
      </c>
      <c r="G26" s="23">
        <f t="shared" ca="1" si="7"/>
        <v>0</v>
      </c>
      <c r="H26" s="23" t="str">
        <f t="shared" ca="1" si="8"/>
        <v/>
      </c>
      <c r="I26" s="23" t="str">
        <f t="shared" ca="1" si="13"/>
        <v/>
      </c>
      <c r="J26" s="23" t="str">
        <f t="shared" ca="1" si="14"/>
        <v/>
      </c>
      <c r="K26" s="23" t="str">
        <f t="shared" ca="1" si="21"/>
        <v/>
      </c>
      <c r="L26" s="23">
        <f t="shared" ca="1" si="25"/>
        <v>3</v>
      </c>
      <c r="M26" s="23">
        <f t="shared" ca="1" si="15"/>
        <v>3</v>
      </c>
      <c r="N26" s="23">
        <f t="shared" ca="1" si="16"/>
        <v>0</v>
      </c>
      <c r="O26" s="23">
        <f t="shared" ca="1" si="22"/>
        <v>0</v>
      </c>
      <c r="P26" s="23">
        <f t="shared" ca="1" si="26"/>
        <v>2</v>
      </c>
      <c r="Q26" s="23" t="str">
        <f t="shared" ca="1" si="17"/>
        <v>WIN</v>
      </c>
      <c r="R26" s="23">
        <f t="shared" ca="1" si="18"/>
        <v>0</v>
      </c>
      <c r="S26" s="23">
        <f t="shared" ca="1" si="23"/>
        <v>0</v>
      </c>
      <c r="T26" s="23">
        <f t="shared" ca="1" si="27"/>
        <v>0</v>
      </c>
      <c r="U26" s="23">
        <f t="shared" ca="1" si="19"/>
        <v>0</v>
      </c>
      <c r="V26" s="23">
        <f t="shared" ca="1" si="24"/>
        <v>0</v>
      </c>
      <c r="W26" s="23">
        <f t="shared" ca="1" si="28"/>
        <v>0</v>
      </c>
      <c r="X26" s="23" t="str">
        <f t="shared" ca="1" si="20"/>
        <v/>
      </c>
      <c r="Y26" s="23"/>
      <c r="AA26" s="1">
        <f t="shared" si="3"/>
        <v>21</v>
      </c>
      <c r="AB26" s="1">
        <v>2</v>
      </c>
    </row>
    <row r="27" spans="1:28" x14ac:dyDescent="0.2">
      <c r="A27" s="11">
        <f t="shared" ca="1" si="0"/>
        <v>13</v>
      </c>
      <c r="B27" s="7">
        <f t="shared" si="2"/>
        <v>23</v>
      </c>
      <c r="C27" s="23">
        <f t="shared" ca="1" si="1"/>
        <v>2</v>
      </c>
      <c r="D27" s="23">
        <f t="shared" ca="1" si="4"/>
        <v>0</v>
      </c>
      <c r="E27" s="23">
        <f t="shared" ca="1" si="5"/>
        <v>0</v>
      </c>
      <c r="F27" s="23">
        <f t="shared" ca="1" si="6"/>
        <v>0</v>
      </c>
      <c r="G27" s="23">
        <f t="shared" ca="1" si="7"/>
        <v>0</v>
      </c>
      <c r="H27" s="23" t="str">
        <f t="shared" ca="1" si="8"/>
        <v/>
      </c>
      <c r="I27" s="23" t="str">
        <f t="shared" ca="1" si="13"/>
        <v/>
      </c>
      <c r="J27" s="23" t="str">
        <f t="shared" ca="1" si="14"/>
        <v/>
      </c>
      <c r="K27" s="23" t="str">
        <f t="shared" ca="1" si="21"/>
        <v/>
      </c>
      <c r="L27" s="23" t="str">
        <f t="shared" ca="1" si="25"/>
        <v/>
      </c>
      <c r="M27" s="23" t="str">
        <f t="shared" ca="1" si="15"/>
        <v/>
      </c>
      <c r="N27" s="23">
        <f t="shared" ca="1" si="16"/>
        <v>0</v>
      </c>
      <c r="O27" s="23">
        <f t="shared" ca="1" si="22"/>
        <v>0</v>
      </c>
      <c r="P27" s="23">
        <f t="shared" ca="1" si="26"/>
        <v>0</v>
      </c>
      <c r="Q27" s="23" t="str">
        <f t="shared" ca="1" si="17"/>
        <v/>
      </c>
      <c r="R27" s="23">
        <f t="shared" ca="1" si="18"/>
        <v>0</v>
      </c>
      <c r="S27" s="23">
        <f t="shared" ca="1" si="23"/>
        <v>0</v>
      </c>
      <c r="T27" s="23">
        <f t="shared" ca="1" si="27"/>
        <v>0</v>
      </c>
      <c r="U27" s="23">
        <f t="shared" ca="1" si="19"/>
        <v>0</v>
      </c>
      <c r="V27" s="23">
        <f t="shared" ca="1" si="24"/>
        <v>0</v>
      </c>
      <c r="W27" s="23">
        <f t="shared" ca="1" si="28"/>
        <v>0</v>
      </c>
      <c r="X27" s="23" t="str">
        <f t="shared" ca="1" si="20"/>
        <v/>
      </c>
      <c r="Y27" s="23"/>
      <c r="AA27" s="1">
        <f t="shared" si="3"/>
        <v>22</v>
      </c>
      <c r="AB27" s="1">
        <v>2</v>
      </c>
    </row>
    <row r="28" spans="1:28" x14ac:dyDescent="0.2">
      <c r="A28" s="11">
        <f t="shared" ca="1" si="0"/>
        <v>11</v>
      </c>
      <c r="B28" s="7">
        <f t="shared" si="2"/>
        <v>24</v>
      </c>
      <c r="C28" s="23">
        <f t="shared" ca="1" si="1"/>
        <v>1</v>
      </c>
      <c r="D28" s="23">
        <f t="shared" ca="1" si="4"/>
        <v>0</v>
      </c>
      <c r="E28" s="23">
        <f t="shared" ca="1" si="5"/>
        <v>0</v>
      </c>
      <c r="F28" s="23">
        <f t="shared" ca="1" si="6"/>
        <v>0</v>
      </c>
      <c r="G28" s="23">
        <f t="shared" ca="1" si="7"/>
        <v>0</v>
      </c>
      <c r="H28" s="23" t="str">
        <f t="shared" ca="1" si="8"/>
        <v/>
      </c>
      <c r="I28" s="23" t="str">
        <f t="shared" ca="1" si="13"/>
        <v/>
      </c>
      <c r="J28" s="23" t="str">
        <f t="shared" ca="1" si="14"/>
        <v/>
      </c>
      <c r="K28" s="23" t="str">
        <f t="shared" ca="1" si="21"/>
        <v/>
      </c>
      <c r="L28" s="23" t="str">
        <f t="shared" ca="1" si="25"/>
        <v/>
      </c>
      <c r="M28" s="23" t="str">
        <f t="shared" ca="1" si="15"/>
        <v/>
      </c>
      <c r="N28" s="23">
        <f t="shared" ca="1" si="16"/>
        <v>0</v>
      </c>
      <c r="O28" s="23">
        <f t="shared" ca="1" si="22"/>
        <v>0</v>
      </c>
      <c r="P28" s="23">
        <f t="shared" ca="1" si="26"/>
        <v>0</v>
      </c>
      <c r="Q28" s="23" t="str">
        <f t="shared" ca="1" si="17"/>
        <v/>
      </c>
      <c r="R28" s="23">
        <f t="shared" ca="1" si="18"/>
        <v>0</v>
      </c>
      <c r="S28" s="23">
        <f t="shared" ca="1" si="23"/>
        <v>0</v>
      </c>
      <c r="T28" s="23">
        <f t="shared" ca="1" si="27"/>
        <v>0</v>
      </c>
      <c r="U28" s="23">
        <f t="shared" ca="1" si="19"/>
        <v>0</v>
      </c>
      <c r="V28" s="23">
        <f t="shared" ca="1" si="24"/>
        <v>0</v>
      </c>
      <c r="W28" s="23">
        <f t="shared" ca="1" si="28"/>
        <v>0</v>
      </c>
      <c r="X28" s="23" t="str">
        <f t="shared" ca="1" si="20"/>
        <v/>
      </c>
      <c r="Y28" s="23"/>
      <c r="AA28" s="1">
        <f t="shared" si="3"/>
        <v>23</v>
      </c>
      <c r="AB28" s="1">
        <v>2</v>
      </c>
    </row>
    <row r="29" spans="1:28" x14ac:dyDescent="0.2">
      <c r="A29" s="11">
        <f t="shared" ca="1" si="0"/>
        <v>23</v>
      </c>
      <c r="B29" s="7">
        <f t="shared" si="2"/>
        <v>25</v>
      </c>
      <c r="C29" s="23">
        <f t="shared" ca="1" si="1"/>
        <v>2</v>
      </c>
      <c r="D29" s="23">
        <f t="shared" ca="1" si="4"/>
        <v>0</v>
      </c>
      <c r="E29" s="23">
        <f t="shared" ca="1" si="5"/>
        <v>0</v>
      </c>
      <c r="F29" s="23">
        <f t="shared" ca="1" si="6"/>
        <v>0</v>
      </c>
      <c r="G29" s="23">
        <f t="shared" ca="1" si="7"/>
        <v>0</v>
      </c>
      <c r="H29" s="23" t="str">
        <f t="shared" ca="1" si="8"/>
        <v/>
      </c>
      <c r="I29" s="23" t="str">
        <f t="shared" ca="1" si="13"/>
        <v>PLAY</v>
      </c>
      <c r="J29" s="23">
        <f t="shared" ca="1" si="14"/>
        <v>3</v>
      </c>
      <c r="K29" s="23" t="str">
        <f t="shared" ca="1" si="21"/>
        <v/>
      </c>
      <c r="L29" s="23" t="str">
        <f t="shared" ca="1" si="25"/>
        <v/>
      </c>
      <c r="M29" s="23">
        <f t="shared" ca="1" si="15"/>
        <v>3</v>
      </c>
      <c r="N29" s="23">
        <f t="shared" ca="1" si="16"/>
        <v>2</v>
      </c>
      <c r="O29" s="23">
        <f t="shared" ca="1" si="22"/>
        <v>0</v>
      </c>
      <c r="P29" s="23">
        <f t="shared" ca="1" si="26"/>
        <v>0</v>
      </c>
      <c r="Q29" s="23" t="str">
        <f t="shared" ca="1" si="17"/>
        <v>WIN</v>
      </c>
      <c r="R29" s="23">
        <f t="shared" ca="1" si="18"/>
        <v>0</v>
      </c>
      <c r="S29" s="23">
        <f t="shared" ca="1" si="23"/>
        <v>0</v>
      </c>
      <c r="T29" s="23">
        <f t="shared" ca="1" si="27"/>
        <v>0</v>
      </c>
      <c r="U29" s="23">
        <f t="shared" ca="1" si="19"/>
        <v>0</v>
      </c>
      <c r="V29" s="23">
        <f t="shared" ca="1" si="24"/>
        <v>0</v>
      </c>
      <c r="W29" s="23">
        <f t="shared" ca="1" si="28"/>
        <v>0</v>
      </c>
      <c r="X29" s="23" t="str">
        <f t="shared" ca="1" si="20"/>
        <v/>
      </c>
      <c r="Y29" s="23"/>
      <c r="AA29" s="1">
        <f t="shared" si="3"/>
        <v>24</v>
      </c>
      <c r="AB29" s="1">
        <v>2</v>
      </c>
    </row>
    <row r="30" spans="1:28" x14ac:dyDescent="0.2">
      <c r="A30" s="11">
        <f t="shared" ca="1" si="0"/>
        <v>5</v>
      </c>
      <c r="B30" s="7">
        <f t="shared" si="2"/>
        <v>26</v>
      </c>
      <c r="C30" s="23">
        <f t="shared" ca="1" si="1"/>
        <v>1</v>
      </c>
      <c r="D30" s="23">
        <f t="shared" ca="1" si="4"/>
        <v>0</v>
      </c>
      <c r="E30" s="23">
        <f t="shared" ca="1" si="5"/>
        <v>0</v>
      </c>
      <c r="F30" s="23">
        <f t="shared" ca="1" si="6"/>
        <v>0</v>
      </c>
      <c r="G30" s="23">
        <f t="shared" ca="1" si="7"/>
        <v>0</v>
      </c>
      <c r="H30" s="23" t="str">
        <f t="shared" ca="1" si="8"/>
        <v/>
      </c>
      <c r="I30" s="23" t="str">
        <f t="shared" ca="1" si="13"/>
        <v/>
      </c>
      <c r="J30" s="23" t="str">
        <f t="shared" ca="1" si="14"/>
        <v/>
      </c>
      <c r="K30" s="23">
        <f t="shared" ca="1" si="21"/>
        <v>2</v>
      </c>
      <c r="L30" s="23" t="str">
        <f t="shared" ca="1" si="25"/>
        <v/>
      </c>
      <c r="M30" s="23">
        <f t="shared" ca="1" si="15"/>
        <v>2</v>
      </c>
      <c r="N30" s="23">
        <f t="shared" ca="1" si="16"/>
        <v>0</v>
      </c>
      <c r="O30" s="23">
        <f t="shared" ca="1" si="22"/>
        <v>2</v>
      </c>
      <c r="P30" s="23">
        <f t="shared" ca="1" si="26"/>
        <v>0</v>
      </c>
      <c r="Q30" s="23" t="str">
        <f t="shared" ca="1" si="17"/>
        <v>WIN</v>
      </c>
      <c r="R30" s="23">
        <f t="shared" ca="1" si="18"/>
        <v>0</v>
      </c>
      <c r="S30" s="23">
        <f t="shared" ca="1" si="23"/>
        <v>0</v>
      </c>
      <c r="T30" s="23">
        <f t="shared" ca="1" si="27"/>
        <v>0</v>
      </c>
      <c r="U30" s="23">
        <f t="shared" ca="1" si="19"/>
        <v>0</v>
      </c>
      <c r="V30" s="23">
        <f t="shared" ca="1" si="24"/>
        <v>0</v>
      </c>
      <c r="W30" s="23">
        <f t="shared" ca="1" si="28"/>
        <v>0</v>
      </c>
      <c r="X30" s="23" t="str">
        <f t="shared" ca="1" si="20"/>
        <v/>
      </c>
      <c r="Y30" s="23"/>
      <c r="AA30" s="1">
        <f t="shared" si="3"/>
        <v>25</v>
      </c>
      <c r="AB30" s="1">
        <v>3</v>
      </c>
    </row>
    <row r="31" spans="1:28" x14ac:dyDescent="0.2">
      <c r="A31" s="11">
        <f t="shared" ca="1" si="0"/>
        <v>3</v>
      </c>
      <c r="B31" s="7">
        <f t="shared" si="2"/>
        <v>27</v>
      </c>
      <c r="C31" s="23">
        <f t="shared" ca="1" si="1"/>
        <v>1</v>
      </c>
      <c r="D31" s="23">
        <f t="shared" ca="1" si="4"/>
        <v>0</v>
      </c>
      <c r="E31" s="23">
        <f t="shared" ca="1" si="5"/>
        <v>0</v>
      </c>
      <c r="F31" s="23">
        <f t="shared" ca="1" si="6"/>
        <v>0</v>
      </c>
      <c r="G31" s="23">
        <f t="shared" ca="1" si="7"/>
        <v>0</v>
      </c>
      <c r="H31" s="23" t="str">
        <f t="shared" ca="1" si="8"/>
        <v/>
      </c>
      <c r="I31" s="23" t="str">
        <f t="shared" ca="1" si="13"/>
        <v>PLAY</v>
      </c>
      <c r="J31" s="23">
        <f t="shared" ca="1" si="14"/>
        <v>1</v>
      </c>
      <c r="K31" s="23" t="str">
        <f t="shared" ca="1" si="21"/>
        <v/>
      </c>
      <c r="L31" s="23" t="str">
        <f t="shared" ca="1" si="25"/>
        <v/>
      </c>
      <c r="M31" s="23">
        <f t="shared" ca="1" si="15"/>
        <v>1</v>
      </c>
      <c r="N31" s="23">
        <f t="shared" ca="1" si="16"/>
        <v>0</v>
      </c>
      <c r="O31" s="23">
        <f t="shared" ca="1" si="22"/>
        <v>0</v>
      </c>
      <c r="P31" s="23">
        <f t="shared" ca="1" si="26"/>
        <v>0</v>
      </c>
      <c r="Q31" s="23" t="str">
        <f t="shared" ca="1" si="17"/>
        <v/>
      </c>
      <c r="R31" s="23">
        <f t="shared" ca="1" si="18"/>
        <v>1</v>
      </c>
      <c r="S31" s="23">
        <f t="shared" ca="1" si="23"/>
        <v>0</v>
      </c>
      <c r="T31" s="23">
        <f t="shared" ca="1" si="27"/>
        <v>1</v>
      </c>
      <c r="U31" s="23">
        <f t="shared" ca="1" si="19"/>
        <v>0</v>
      </c>
      <c r="V31" s="23">
        <f t="shared" ca="1" si="24"/>
        <v>0</v>
      </c>
      <c r="W31" s="23">
        <f t="shared" ca="1" si="28"/>
        <v>0</v>
      </c>
      <c r="X31" s="23" t="str">
        <f t="shared" ca="1" si="20"/>
        <v>LOSS</v>
      </c>
      <c r="Y31" s="23"/>
      <c r="AA31" s="1">
        <f t="shared" si="3"/>
        <v>26</v>
      </c>
      <c r="AB31" s="1">
        <v>3</v>
      </c>
    </row>
    <row r="32" spans="1:28" x14ac:dyDescent="0.2">
      <c r="A32" s="11">
        <f t="shared" ca="1" si="0"/>
        <v>3</v>
      </c>
      <c r="B32" s="7">
        <f t="shared" si="2"/>
        <v>28</v>
      </c>
      <c r="C32" s="23">
        <f t="shared" ca="1" si="1"/>
        <v>1</v>
      </c>
      <c r="D32" s="23">
        <f t="shared" ca="1" si="4"/>
        <v>0</v>
      </c>
      <c r="E32" s="23">
        <f t="shared" ca="1" si="5"/>
        <v>0</v>
      </c>
      <c r="F32" s="23">
        <f t="shared" ca="1" si="6"/>
        <v>0</v>
      </c>
      <c r="G32" s="23">
        <f t="shared" ca="1" si="7"/>
        <v>0</v>
      </c>
      <c r="H32" s="23" t="str">
        <f t="shared" ca="1" si="8"/>
        <v/>
      </c>
      <c r="I32" s="23" t="str">
        <f t="shared" ca="1" si="13"/>
        <v/>
      </c>
      <c r="J32" s="23" t="str">
        <f t="shared" ca="1" si="14"/>
        <v/>
      </c>
      <c r="K32" s="23">
        <f t="shared" ca="1" si="21"/>
        <v>3</v>
      </c>
      <c r="L32" s="23" t="str">
        <f t="shared" ca="1" si="25"/>
        <v/>
      </c>
      <c r="M32" s="23">
        <f t="shared" ca="1" si="15"/>
        <v>3</v>
      </c>
      <c r="N32" s="23">
        <f t="shared" ca="1" si="16"/>
        <v>0</v>
      </c>
      <c r="O32" s="23">
        <f t="shared" ca="1" si="22"/>
        <v>2</v>
      </c>
      <c r="P32" s="23">
        <f t="shared" ca="1" si="26"/>
        <v>0</v>
      </c>
      <c r="Q32" s="23" t="str">
        <f t="shared" ca="1" si="17"/>
        <v>WIN</v>
      </c>
      <c r="R32" s="23">
        <f t="shared" ca="1" si="18"/>
        <v>0</v>
      </c>
      <c r="S32" s="23">
        <f t="shared" ca="1" si="23"/>
        <v>0</v>
      </c>
      <c r="T32" s="23">
        <f t="shared" ca="1" si="27"/>
        <v>0</v>
      </c>
      <c r="U32" s="23">
        <f t="shared" ca="1" si="19"/>
        <v>0</v>
      </c>
      <c r="V32" s="23">
        <f t="shared" ca="1" si="24"/>
        <v>0</v>
      </c>
      <c r="W32" s="23">
        <f t="shared" ca="1" si="28"/>
        <v>0</v>
      </c>
      <c r="X32" s="23" t="str">
        <f t="shared" ca="1" si="20"/>
        <v/>
      </c>
      <c r="Y32" s="23"/>
      <c r="AA32" s="1">
        <f t="shared" si="3"/>
        <v>27</v>
      </c>
      <c r="AB32" s="1">
        <v>3</v>
      </c>
    </row>
    <row r="33" spans="1:28" x14ac:dyDescent="0.2">
      <c r="A33" s="11">
        <f t="shared" ca="1" si="0"/>
        <v>24</v>
      </c>
      <c r="B33" s="7">
        <f t="shared" si="2"/>
        <v>29</v>
      </c>
      <c r="C33" s="23">
        <f t="shared" ca="1" si="1"/>
        <v>2</v>
      </c>
      <c r="D33" s="23">
        <f t="shared" ca="1" si="4"/>
        <v>0</v>
      </c>
      <c r="E33" s="23">
        <f t="shared" ca="1" si="5"/>
        <v>0</v>
      </c>
      <c r="F33" s="23">
        <f t="shared" ca="1" si="6"/>
        <v>0</v>
      </c>
      <c r="G33" s="23">
        <f t="shared" ca="1" si="7"/>
        <v>0</v>
      </c>
      <c r="H33" s="23" t="str">
        <f t="shared" ca="1" si="8"/>
        <v/>
      </c>
      <c r="I33" s="23" t="str">
        <f t="shared" ca="1" si="13"/>
        <v/>
      </c>
      <c r="J33" s="23" t="str">
        <f t="shared" ca="1" si="14"/>
        <v/>
      </c>
      <c r="K33" s="23" t="str">
        <f t="shared" ca="1" si="21"/>
        <v/>
      </c>
      <c r="L33" s="23">
        <f t="shared" ca="1" si="25"/>
        <v>2</v>
      </c>
      <c r="M33" s="23">
        <f t="shared" ca="1" si="15"/>
        <v>2</v>
      </c>
      <c r="N33" s="23">
        <f t="shared" ca="1" si="16"/>
        <v>0</v>
      </c>
      <c r="O33" s="23">
        <f t="shared" ca="1" si="22"/>
        <v>0</v>
      </c>
      <c r="P33" s="23">
        <f t="shared" ca="1" si="26"/>
        <v>0</v>
      </c>
      <c r="Q33" s="23" t="str">
        <f t="shared" ca="1" si="17"/>
        <v/>
      </c>
      <c r="R33" s="23">
        <f t="shared" ca="1" si="18"/>
        <v>0</v>
      </c>
      <c r="S33" s="23">
        <f t="shared" ca="1" si="23"/>
        <v>0</v>
      </c>
      <c r="T33" s="23">
        <f t="shared" ca="1" si="27"/>
        <v>1</v>
      </c>
      <c r="U33" s="23">
        <f t="shared" ca="1" si="19"/>
        <v>0</v>
      </c>
      <c r="V33" s="23">
        <f t="shared" ca="1" si="24"/>
        <v>0</v>
      </c>
      <c r="W33" s="23">
        <f t="shared" ca="1" si="28"/>
        <v>0</v>
      </c>
      <c r="X33" s="23" t="str">
        <f t="shared" ca="1" si="20"/>
        <v>LOSS</v>
      </c>
      <c r="Y33" s="23"/>
      <c r="AA33" s="1">
        <f t="shared" si="3"/>
        <v>28</v>
      </c>
      <c r="AB33" s="1">
        <v>3</v>
      </c>
    </row>
    <row r="34" spans="1:28" x14ac:dyDescent="0.2">
      <c r="A34" s="11">
        <f t="shared" ca="1" si="0"/>
        <v>1</v>
      </c>
      <c r="B34" s="7">
        <f t="shared" si="2"/>
        <v>30</v>
      </c>
      <c r="C34" s="23">
        <f t="shared" ca="1" si="1"/>
        <v>1</v>
      </c>
      <c r="D34" s="23">
        <f t="shared" ca="1" si="4"/>
        <v>0</v>
      </c>
      <c r="E34" s="23">
        <f t="shared" ca="1" si="5"/>
        <v>0</v>
      </c>
      <c r="F34" s="23">
        <f t="shared" ca="1" si="6"/>
        <v>0</v>
      </c>
      <c r="G34" s="23">
        <f t="shared" ca="1" si="7"/>
        <v>0</v>
      </c>
      <c r="H34" s="23" t="str">
        <f t="shared" ca="1" si="8"/>
        <v/>
      </c>
      <c r="I34" s="23" t="str">
        <f t="shared" ca="1" si="13"/>
        <v/>
      </c>
      <c r="J34" s="23" t="str">
        <f t="shared" ca="1" si="14"/>
        <v/>
      </c>
      <c r="K34" s="23" t="str">
        <f t="shared" ca="1" si="21"/>
        <v/>
      </c>
      <c r="L34" s="23" t="str">
        <f t="shared" ca="1" si="25"/>
        <v/>
      </c>
      <c r="M34" s="23" t="str">
        <f t="shared" ca="1" si="15"/>
        <v/>
      </c>
      <c r="N34" s="23">
        <f t="shared" ca="1" si="16"/>
        <v>0</v>
      </c>
      <c r="O34" s="23">
        <f t="shared" ca="1" si="22"/>
        <v>0</v>
      </c>
      <c r="P34" s="23">
        <f t="shared" ca="1" si="26"/>
        <v>0</v>
      </c>
      <c r="Q34" s="23" t="str">
        <f t="shared" ca="1" si="17"/>
        <v/>
      </c>
      <c r="R34" s="23">
        <f t="shared" ca="1" si="18"/>
        <v>0</v>
      </c>
      <c r="S34" s="23">
        <f t="shared" ca="1" si="23"/>
        <v>0</v>
      </c>
      <c r="T34" s="23">
        <f t="shared" ca="1" si="27"/>
        <v>0</v>
      </c>
      <c r="U34" s="23">
        <f t="shared" ca="1" si="19"/>
        <v>0</v>
      </c>
      <c r="V34" s="23">
        <f t="shared" ca="1" si="24"/>
        <v>0</v>
      </c>
      <c r="W34" s="23">
        <f t="shared" ca="1" si="28"/>
        <v>0</v>
      </c>
      <c r="X34" s="23" t="str">
        <f t="shared" ca="1" si="20"/>
        <v/>
      </c>
      <c r="Y34" s="23"/>
      <c r="AA34" s="1">
        <f t="shared" si="3"/>
        <v>29</v>
      </c>
      <c r="AB34" s="1">
        <v>3</v>
      </c>
    </row>
    <row r="35" spans="1:28" x14ac:dyDescent="0.2">
      <c r="A35" s="11">
        <f t="shared" ca="1" si="0"/>
        <v>29</v>
      </c>
      <c r="B35" s="7">
        <f t="shared" si="2"/>
        <v>31</v>
      </c>
      <c r="C35" s="23">
        <f t="shared" ca="1" si="1"/>
        <v>3</v>
      </c>
      <c r="D35" s="23">
        <f t="shared" ca="1" si="4"/>
        <v>1</v>
      </c>
      <c r="E35" s="23">
        <f t="shared" ca="1" si="5"/>
        <v>1</v>
      </c>
      <c r="F35" s="23">
        <f t="shared" ca="1" si="6"/>
        <v>0</v>
      </c>
      <c r="G35" s="23">
        <f t="shared" ca="1" si="7"/>
        <v>0</v>
      </c>
      <c r="H35" s="23" t="str">
        <f t="shared" ca="1" si="8"/>
        <v>U</v>
      </c>
      <c r="I35" s="23" t="str">
        <f t="shared" ca="1" si="13"/>
        <v/>
      </c>
      <c r="J35" s="23" t="str">
        <f t="shared" ca="1" si="14"/>
        <v/>
      </c>
      <c r="K35" s="23" t="str">
        <f t="shared" ca="1" si="21"/>
        <v/>
      </c>
      <c r="L35" s="23" t="str">
        <f t="shared" ca="1" si="25"/>
        <v/>
      </c>
      <c r="M35" s="23" t="str">
        <f t="shared" ca="1" si="15"/>
        <v/>
      </c>
      <c r="N35" s="23">
        <f t="shared" ca="1" si="16"/>
        <v>0</v>
      </c>
      <c r="O35" s="23">
        <f t="shared" ca="1" si="22"/>
        <v>0</v>
      </c>
      <c r="P35" s="23">
        <f t="shared" ca="1" si="26"/>
        <v>0</v>
      </c>
      <c r="Q35" s="23" t="str">
        <f t="shared" ca="1" si="17"/>
        <v/>
      </c>
      <c r="R35" s="23">
        <f t="shared" ca="1" si="18"/>
        <v>0</v>
      </c>
      <c r="S35" s="23">
        <f t="shared" ca="1" si="23"/>
        <v>0</v>
      </c>
      <c r="T35" s="23">
        <f t="shared" ca="1" si="27"/>
        <v>0</v>
      </c>
      <c r="U35" s="23">
        <f t="shared" ca="1" si="19"/>
        <v>0</v>
      </c>
      <c r="V35" s="23">
        <f t="shared" ca="1" si="24"/>
        <v>0</v>
      </c>
      <c r="W35" s="23">
        <f t="shared" ca="1" si="28"/>
        <v>0</v>
      </c>
      <c r="X35" s="23" t="str">
        <f t="shared" ca="1" si="20"/>
        <v/>
      </c>
      <c r="Y35" s="23"/>
      <c r="AA35" s="1">
        <f t="shared" si="3"/>
        <v>30</v>
      </c>
      <c r="AB35" s="1">
        <v>3</v>
      </c>
    </row>
    <row r="36" spans="1:28" x14ac:dyDescent="0.2">
      <c r="A36" s="11">
        <f t="shared" ca="1" si="0"/>
        <v>4</v>
      </c>
      <c r="B36" s="7">
        <f t="shared" si="2"/>
        <v>32</v>
      </c>
      <c r="C36" s="23">
        <f t="shared" ca="1" si="1"/>
        <v>1</v>
      </c>
      <c r="D36" s="23">
        <f t="shared" ca="1" si="4"/>
        <v>0</v>
      </c>
      <c r="E36" s="23">
        <f t="shared" ca="1" si="5"/>
        <v>0</v>
      </c>
      <c r="F36" s="23">
        <f t="shared" ca="1" si="6"/>
        <v>0</v>
      </c>
      <c r="G36" s="23">
        <f t="shared" ca="1" si="7"/>
        <v>0</v>
      </c>
      <c r="H36" s="23" t="str">
        <f t="shared" ca="1" si="8"/>
        <v/>
      </c>
      <c r="I36" s="23" t="str">
        <f t="shared" ca="1" si="13"/>
        <v/>
      </c>
      <c r="J36" s="23" t="str">
        <f t="shared" ca="1" si="14"/>
        <v/>
      </c>
      <c r="K36" s="23" t="str">
        <f t="shared" ca="1" si="21"/>
        <v/>
      </c>
      <c r="L36" s="23" t="str">
        <f t="shared" ca="1" si="25"/>
        <v/>
      </c>
      <c r="M36" s="23" t="str">
        <f t="shared" ca="1" si="15"/>
        <v/>
      </c>
      <c r="N36" s="23">
        <f t="shared" ca="1" si="16"/>
        <v>0</v>
      </c>
      <c r="O36" s="23">
        <f t="shared" ca="1" si="22"/>
        <v>0</v>
      </c>
      <c r="P36" s="23">
        <f t="shared" ca="1" si="26"/>
        <v>0</v>
      </c>
      <c r="Q36" s="23" t="str">
        <f t="shared" ca="1" si="17"/>
        <v/>
      </c>
      <c r="R36" s="23">
        <f t="shared" ca="1" si="18"/>
        <v>0</v>
      </c>
      <c r="S36" s="23">
        <f t="shared" ca="1" si="23"/>
        <v>0</v>
      </c>
      <c r="T36" s="23">
        <f t="shared" ca="1" si="27"/>
        <v>0</v>
      </c>
      <c r="U36" s="23">
        <f t="shared" ca="1" si="19"/>
        <v>0</v>
      </c>
      <c r="V36" s="23">
        <f t="shared" ca="1" si="24"/>
        <v>0</v>
      </c>
      <c r="W36" s="23">
        <f t="shared" ca="1" si="28"/>
        <v>0</v>
      </c>
      <c r="X36" s="23" t="str">
        <f t="shared" ca="1" si="20"/>
        <v/>
      </c>
      <c r="Y36" s="23"/>
      <c r="AA36" s="1">
        <f t="shared" si="3"/>
        <v>31</v>
      </c>
      <c r="AB36" s="1">
        <v>3</v>
      </c>
    </row>
    <row r="37" spans="1:28" x14ac:dyDescent="0.2">
      <c r="A37" s="11">
        <f t="shared" ca="1" si="0"/>
        <v>33</v>
      </c>
      <c r="B37" s="7">
        <f t="shared" si="2"/>
        <v>33</v>
      </c>
      <c r="C37" s="23">
        <f t="shared" ref="C37:C64" ca="1" si="29">VLOOKUP(A37,$AA$5:$AB$41,2)</f>
        <v>3</v>
      </c>
      <c r="D37" s="23">
        <f t="shared" ca="1" si="4"/>
        <v>0</v>
      </c>
      <c r="E37" s="23">
        <f t="shared" ca="1" si="5"/>
        <v>0</v>
      </c>
      <c r="F37" s="23">
        <f t="shared" ca="1" si="6"/>
        <v>0</v>
      </c>
      <c r="G37" s="23">
        <f t="shared" ca="1" si="7"/>
        <v>0</v>
      </c>
      <c r="H37" s="23" t="str">
        <f t="shared" ca="1" si="8"/>
        <v/>
      </c>
      <c r="I37" s="23" t="str">
        <f t="shared" ca="1" si="13"/>
        <v/>
      </c>
      <c r="J37" s="23" t="str">
        <f t="shared" ca="1" si="14"/>
        <v/>
      </c>
      <c r="K37" s="23" t="str">
        <f t="shared" ca="1" si="21"/>
        <v/>
      </c>
      <c r="L37" s="23" t="str">
        <f t="shared" ca="1" si="25"/>
        <v/>
      </c>
      <c r="M37" s="23" t="str">
        <f t="shared" ca="1" si="15"/>
        <v/>
      </c>
      <c r="N37" s="23">
        <f t="shared" ca="1" si="16"/>
        <v>0</v>
      </c>
      <c r="O37" s="23">
        <f t="shared" ca="1" si="22"/>
        <v>0</v>
      </c>
      <c r="P37" s="23">
        <f t="shared" ca="1" si="26"/>
        <v>0</v>
      </c>
      <c r="Q37" s="23" t="str">
        <f t="shared" ca="1" si="17"/>
        <v/>
      </c>
      <c r="R37" s="23">
        <f t="shared" ca="1" si="18"/>
        <v>0</v>
      </c>
      <c r="S37" s="23">
        <f t="shared" ca="1" si="23"/>
        <v>0</v>
      </c>
      <c r="T37" s="23">
        <f t="shared" ca="1" si="27"/>
        <v>0</v>
      </c>
      <c r="U37" s="23">
        <f t="shared" ca="1" si="19"/>
        <v>0</v>
      </c>
      <c r="V37" s="23">
        <f t="shared" ca="1" si="24"/>
        <v>0</v>
      </c>
      <c r="W37" s="23">
        <f t="shared" ca="1" si="28"/>
        <v>0</v>
      </c>
      <c r="X37" s="23" t="str">
        <f t="shared" ca="1" si="20"/>
        <v/>
      </c>
      <c r="Y37" s="23"/>
      <c r="AA37" s="1">
        <f t="shared" si="3"/>
        <v>32</v>
      </c>
      <c r="AB37" s="1">
        <v>3</v>
      </c>
    </row>
    <row r="38" spans="1:28" x14ac:dyDescent="0.2">
      <c r="A38" s="11">
        <f t="shared" ca="1" si="0"/>
        <v>26</v>
      </c>
      <c r="B38" s="7">
        <f t="shared" si="2"/>
        <v>34</v>
      </c>
      <c r="C38" s="23">
        <f t="shared" ca="1" si="29"/>
        <v>3</v>
      </c>
      <c r="D38" s="23">
        <f t="shared" ca="1" si="4"/>
        <v>0</v>
      </c>
      <c r="E38" s="23">
        <f t="shared" ca="1" si="5"/>
        <v>0</v>
      </c>
      <c r="F38" s="23">
        <f t="shared" ca="1" si="6"/>
        <v>0</v>
      </c>
      <c r="G38" s="23">
        <f t="shared" ca="1" si="7"/>
        <v>0</v>
      </c>
      <c r="H38" s="23" t="str">
        <f t="shared" ca="1" si="8"/>
        <v/>
      </c>
      <c r="I38" s="23" t="str">
        <f t="shared" ca="1" si="13"/>
        <v/>
      </c>
      <c r="J38" s="23" t="str">
        <f t="shared" ca="1" si="14"/>
        <v/>
      </c>
      <c r="K38" s="23" t="str">
        <f t="shared" ca="1" si="21"/>
        <v/>
      </c>
      <c r="L38" s="23" t="str">
        <f t="shared" ca="1" si="25"/>
        <v/>
      </c>
      <c r="M38" s="23" t="str">
        <f t="shared" ca="1" si="15"/>
        <v/>
      </c>
      <c r="N38" s="23">
        <f t="shared" ca="1" si="16"/>
        <v>0</v>
      </c>
      <c r="O38" s="23">
        <f t="shared" ca="1" si="22"/>
        <v>0</v>
      </c>
      <c r="P38" s="23">
        <f t="shared" ca="1" si="26"/>
        <v>0</v>
      </c>
      <c r="Q38" s="23" t="str">
        <f t="shared" ca="1" si="17"/>
        <v/>
      </c>
      <c r="R38" s="23">
        <f t="shared" ca="1" si="18"/>
        <v>0</v>
      </c>
      <c r="S38" s="23">
        <f t="shared" ca="1" si="23"/>
        <v>0</v>
      </c>
      <c r="T38" s="23">
        <f t="shared" ca="1" si="27"/>
        <v>0</v>
      </c>
      <c r="U38" s="23">
        <f t="shared" ca="1" si="19"/>
        <v>0</v>
      </c>
      <c r="V38" s="23">
        <f t="shared" ca="1" si="24"/>
        <v>0</v>
      </c>
      <c r="W38" s="23">
        <f t="shared" ca="1" si="28"/>
        <v>0</v>
      </c>
      <c r="X38" s="23" t="str">
        <f t="shared" ca="1" si="20"/>
        <v/>
      </c>
      <c r="Y38" s="23"/>
      <c r="AA38" s="1">
        <f t="shared" si="3"/>
        <v>33</v>
      </c>
      <c r="AB38" s="1">
        <v>3</v>
      </c>
    </row>
    <row r="39" spans="1:28" x14ac:dyDescent="0.2">
      <c r="A39" s="11">
        <f t="shared" ca="1" si="0"/>
        <v>31</v>
      </c>
      <c r="B39" s="7">
        <f t="shared" si="2"/>
        <v>35</v>
      </c>
      <c r="C39" s="23">
        <f t="shared" ca="1" si="29"/>
        <v>3</v>
      </c>
      <c r="D39" s="23">
        <f t="shared" ca="1" si="4"/>
        <v>0</v>
      </c>
      <c r="E39" s="23">
        <f t="shared" ca="1" si="5"/>
        <v>0</v>
      </c>
      <c r="F39" s="23">
        <f t="shared" ca="1" si="6"/>
        <v>0</v>
      </c>
      <c r="G39" s="23">
        <f t="shared" ca="1" si="7"/>
        <v>0</v>
      </c>
      <c r="H39" s="23" t="str">
        <f t="shared" ca="1" si="8"/>
        <v/>
      </c>
      <c r="I39" s="23" t="str">
        <f t="shared" ca="1" si="13"/>
        <v/>
      </c>
      <c r="J39" s="23" t="str">
        <f t="shared" ca="1" si="14"/>
        <v/>
      </c>
      <c r="K39" s="23" t="str">
        <f t="shared" ca="1" si="21"/>
        <v/>
      </c>
      <c r="L39" s="23" t="str">
        <f t="shared" ca="1" si="25"/>
        <v/>
      </c>
      <c r="M39" s="23" t="str">
        <f t="shared" ca="1" si="15"/>
        <v/>
      </c>
      <c r="N39" s="23">
        <f t="shared" ca="1" si="16"/>
        <v>0</v>
      </c>
      <c r="O39" s="23">
        <f t="shared" ca="1" si="22"/>
        <v>0</v>
      </c>
      <c r="P39" s="23">
        <f t="shared" ca="1" si="26"/>
        <v>0</v>
      </c>
      <c r="Q39" s="23" t="str">
        <f t="shared" ca="1" si="17"/>
        <v/>
      </c>
      <c r="R39" s="23">
        <f t="shared" ca="1" si="18"/>
        <v>0</v>
      </c>
      <c r="S39" s="23">
        <f t="shared" ca="1" si="23"/>
        <v>0</v>
      </c>
      <c r="T39" s="23">
        <f t="shared" ca="1" si="27"/>
        <v>0</v>
      </c>
      <c r="U39" s="23">
        <f t="shared" ca="1" si="19"/>
        <v>0</v>
      </c>
      <c r="V39" s="23">
        <f t="shared" ca="1" si="24"/>
        <v>0</v>
      </c>
      <c r="W39" s="23">
        <f t="shared" ca="1" si="28"/>
        <v>0</v>
      </c>
      <c r="X39" s="23" t="str">
        <f t="shared" ca="1" si="20"/>
        <v/>
      </c>
      <c r="Y39" s="23"/>
      <c r="AA39" s="1">
        <f t="shared" si="3"/>
        <v>34</v>
      </c>
      <c r="AB39" s="1">
        <v>3</v>
      </c>
    </row>
    <row r="40" spans="1:28" s="1" customFormat="1" x14ac:dyDescent="0.2">
      <c r="A40" s="11">
        <f t="shared" ca="1" si="0"/>
        <v>3</v>
      </c>
      <c r="B40" s="7">
        <f t="shared" si="2"/>
        <v>36</v>
      </c>
      <c r="C40" s="23">
        <f t="shared" ca="1" si="29"/>
        <v>1</v>
      </c>
      <c r="D40" s="23">
        <f t="shared" ca="1" si="4"/>
        <v>0</v>
      </c>
      <c r="E40" s="23">
        <f t="shared" ca="1" si="5"/>
        <v>0</v>
      </c>
      <c r="F40" s="23">
        <f t="shared" ca="1" si="6"/>
        <v>0</v>
      </c>
      <c r="G40" s="23">
        <f t="shared" ca="1" si="7"/>
        <v>0</v>
      </c>
      <c r="H40" s="23" t="str">
        <f t="shared" ca="1" si="8"/>
        <v/>
      </c>
      <c r="I40" s="23" t="str">
        <f t="shared" ca="1" si="13"/>
        <v/>
      </c>
      <c r="J40" s="23" t="str">
        <f t="shared" ca="1" si="14"/>
        <v/>
      </c>
      <c r="K40" s="23" t="str">
        <f t="shared" ca="1" si="21"/>
        <v/>
      </c>
      <c r="L40" s="23" t="str">
        <f t="shared" ca="1" si="25"/>
        <v/>
      </c>
      <c r="M40" s="23" t="str">
        <f t="shared" ca="1" si="15"/>
        <v/>
      </c>
      <c r="N40" s="23">
        <f t="shared" ca="1" si="16"/>
        <v>0</v>
      </c>
      <c r="O40" s="23">
        <f t="shared" ca="1" si="22"/>
        <v>0</v>
      </c>
      <c r="P40" s="23">
        <f t="shared" ca="1" si="26"/>
        <v>0</v>
      </c>
      <c r="Q40" s="23" t="str">
        <f t="shared" ca="1" si="17"/>
        <v/>
      </c>
      <c r="R40" s="23">
        <f t="shared" ca="1" si="18"/>
        <v>0</v>
      </c>
      <c r="S40" s="23">
        <f t="shared" ca="1" si="23"/>
        <v>0</v>
      </c>
      <c r="T40" s="23">
        <f t="shared" ca="1" si="27"/>
        <v>0</v>
      </c>
      <c r="U40" s="23">
        <f t="shared" ca="1" si="19"/>
        <v>0</v>
      </c>
      <c r="V40" s="23">
        <f t="shared" ca="1" si="24"/>
        <v>0</v>
      </c>
      <c r="W40" s="23">
        <f t="shared" ca="1" si="28"/>
        <v>0</v>
      </c>
      <c r="X40" s="23" t="str">
        <f t="shared" ca="1" si="20"/>
        <v/>
      </c>
      <c r="Y40" s="23"/>
      <c r="AA40" s="1">
        <f t="shared" si="3"/>
        <v>35</v>
      </c>
      <c r="AB40" s="1">
        <v>3</v>
      </c>
    </row>
    <row r="41" spans="1:28" x14ac:dyDescent="0.2">
      <c r="A41" s="11">
        <f t="shared" ca="1" si="0"/>
        <v>3</v>
      </c>
      <c r="B41" s="7">
        <f t="shared" si="2"/>
        <v>37</v>
      </c>
      <c r="C41" s="23">
        <f t="shared" ca="1" si="29"/>
        <v>1</v>
      </c>
      <c r="D41" s="23">
        <f t="shared" ca="1" si="4"/>
        <v>0</v>
      </c>
      <c r="E41" s="23">
        <f t="shared" ca="1" si="5"/>
        <v>0</v>
      </c>
      <c r="F41" s="23">
        <f t="shared" ca="1" si="6"/>
        <v>0</v>
      </c>
      <c r="G41" s="23">
        <f t="shared" ca="1" si="7"/>
        <v>0</v>
      </c>
      <c r="H41" s="23" t="str">
        <f t="shared" ca="1" si="8"/>
        <v/>
      </c>
      <c r="I41" s="23" t="str">
        <f t="shared" ca="1" si="13"/>
        <v/>
      </c>
      <c r="J41" s="23" t="str">
        <f t="shared" ca="1" si="14"/>
        <v/>
      </c>
      <c r="K41" s="23" t="str">
        <f t="shared" ca="1" si="21"/>
        <v/>
      </c>
      <c r="L41" s="23" t="str">
        <f t="shared" ca="1" si="25"/>
        <v/>
      </c>
      <c r="M41" s="23" t="str">
        <f t="shared" ca="1" si="15"/>
        <v/>
      </c>
      <c r="N41" s="23">
        <f t="shared" ca="1" si="16"/>
        <v>0</v>
      </c>
      <c r="O41" s="23">
        <f t="shared" ca="1" si="22"/>
        <v>0</v>
      </c>
      <c r="P41" s="23">
        <f t="shared" ca="1" si="26"/>
        <v>0</v>
      </c>
      <c r="Q41" s="23" t="str">
        <f t="shared" ca="1" si="17"/>
        <v/>
      </c>
      <c r="R41" s="23">
        <f t="shared" ca="1" si="18"/>
        <v>0</v>
      </c>
      <c r="S41" s="23">
        <f t="shared" ca="1" si="23"/>
        <v>0</v>
      </c>
      <c r="T41" s="23">
        <f t="shared" ca="1" si="27"/>
        <v>0</v>
      </c>
      <c r="U41" s="23">
        <f t="shared" ca="1" si="19"/>
        <v>0</v>
      </c>
      <c r="V41" s="23">
        <f t="shared" ca="1" si="24"/>
        <v>0</v>
      </c>
      <c r="W41" s="23">
        <f t="shared" ca="1" si="28"/>
        <v>0</v>
      </c>
      <c r="X41" s="23" t="str">
        <f t="shared" ca="1" si="20"/>
        <v/>
      </c>
      <c r="Y41" s="23"/>
      <c r="AA41" s="1">
        <f t="shared" si="3"/>
        <v>36</v>
      </c>
      <c r="AB41" s="1">
        <v>3</v>
      </c>
    </row>
    <row r="42" spans="1:28" s="1" customFormat="1" x14ac:dyDescent="0.2">
      <c r="A42" s="11">
        <f t="shared" ca="1" si="0"/>
        <v>24</v>
      </c>
      <c r="B42" s="7">
        <f t="shared" si="2"/>
        <v>38</v>
      </c>
      <c r="C42" s="23">
        <f t="shared" ca="1" si="29"/>
        <v>2</v>
      </c>
      <c r="D42" s="23">
        <f t="shared" ca="1" si="4"/>
        <v>0</v>
      </c>
      <c r="E42" s="23">
        <f t="shared" ca="1" si="5"/>
        <v>0</v>
      </c>
      <c r="F42" s="23">
        <f t="shared" ca="1" si="6"/>
        <v>0</v>
      </c>
      <c r="G42" s="23">
        <f t="shared" ca="1" si="7"/>
        <v>0</v>
      </c>
      <c r="H42" s="23" t="str">
        <f t="shared" ca="1" si="8"/>
        <v/>
      </c>
      <c r="I42" s="23" t="str">
        <f t="shared" ca="1" si="13"/>
        <v/>
      </c>
      <c r="J42" s="23" t="str">
        <f t="shared" ca="1" si="14"/>
        <v/>
      </c>
      <c r="K42" s="23" t="str">
        <f t="shared" ca="1" si="21"/>
        <v/>
      </c>
      <c r="L42" s="23" t="str">
        <f t="shared" ca="1" si="25"/>
        <v/>
      </c>
      <c r="M42" s="23" t="str">
        <f t="shared" ca="1" si="15"/>
        <v/>
      </c>
      <c r="N42" s="23">
        <f t="shared" ca="1" si="16"/>
        <v>0</v>
      </c>
      <c r="O42" s="23">
        <f t="shared" ca="1" si="22"/>
        <v>0</v>
      </c>
      <c r="P42" s="23">
        <f t="shared" ca="1" si="26"/>
        <v>0</v>
      </c>
      <c r="Q42" s="23" t="str">
        <f t="shared" ca="1" si="17"/>
        <v/>
      </c>
      <c r="R42" s="23">
        <f t="shared" ca="1" si="18"/>
        <v>0</v>
      </c>
      <c r="S42" s="23">
        <f t="shared" ca="1" si="23"/>
        <v>0</v>
      </c>
      <c r="T42" s="23">
        <f t="shared" ca="1" si="27"/>
        <v>0</v>
      </c>
      <c r="U42" s="23">
        <f t="shared" ca="1" si="19"/>
        <v>0</v>
      </c>
      <c r="V42" s="23">
        <f t="shared" ca="1" si="24"/>
        <v>0</v>
      </c>
      <c r="W42" s="23">
        <f t="shared" ca="1" si="28"/>
        <v>0</v>
      </c>
      <c r="X42" s="23" t="str">
        <f t="shared" ca="1" si="20"/>
        <v/>
      </c>
      <c r="Y42" s="23"/>
    </row>
    <row r="43" spans="1:28" x14ac:dyDescent="0.2">
      <c r="A43" s="11">
        <f t="shared" ca="1" si="0"/>
        <v>33</v>
      </c>
      <c r="B43" s="7">
        <f t="shared" si="2"/>
        <v>39</v>
      </c>
      <c r="C43" s="23">
        <f t="shared" ca="1" si="29"/>
        <v>3</v>
      </c>
      <c r="D43" s="23">
        <f t="shared" ca="1" si="4"/>
        <v>1</v>
      </c>
      <c r="E43" s="23">
        <f t="shared" ca="1" si="5"/>
        <v>1</v>
      </c>
      <c r="F43" s="23">
        <f t="shared" ca="1" si="6"/>
        <v>0</v>
      </c>
      <c r="G43" s="23">
        <f t="shared" ca="1" si="7"/>
        <v>0</v>
      </c>
      <c r="H43" s="23" t="str">
        <f t="shared" ca="1" si="8"/>
        <v>U</v>
      </c>
      <c r="I43" s="23" t="str">
        <f t="shared" ca="1" si="13"/>
        <v>PLAY</v>
      </c>
      <c r="J43" s="23">
        <f t="shared" ca="1" si="14"/>
        <v>2</v>
      </c>
      <c r="K43" s="23" t="str">
        <f t="shared" ca="1" si="21"/>
        <v/>
      </c>
      <c r="L43" s="23" t="str">
        <f t="shared" ca="1" si="25"/>
        <v/>
      </c>
      <c r="M43" s="23">
        <f t="shared" ca="1" si="15"/>
        <v>2</v>
      </c>
      <c r="N43" s="23">
        <f t="shared" ca="1" si="16"/>
        <v>2</v>
      </c>
      <c r="O43" s="23">
        <f t="shared" ca="1" si="22"/>
        <v>0</v>
      </c>
      <c r="P43" s="23">
        <f t="shared" ca="1" si="26"/>
        <v>0</v>
      </c>
      <c r="Q43" s="23" t="str">
        <f t="shared" ca="1" si="17"/>
        <v>WIN</v>
      </c>
      <c r="R43" s="23">
        <f t="shared" ca="1" si="18"/>
        <v>0</v>
      </c>
      <c r="S43" s="23">
        <f t="shared" ca="1" si="23"/>
        <v>0</v>
      </c>
      <c r="T43" s="23">
        <f t="shared" ca="1" si="27"/>
        <v>0</v>
      </c>
      <c r="U43" s="23">
        <f t="shared" ca="1" si="19"/>
        <v>0</v>
      </c>
      <c r="V43" s="23">
        <f t="shared" ca="1" si="24"/>
        <v>0</v>
      </c>
      <c r="W43" s="23">
        <f t="shared" ca="1" si="28"/>
        <v>0</v>
      </c>
      <c r="X43" s="23" t="str">
        <f t="shared" ca="1" si="20"/>
        <v/>
      </c>
      <c r="Y43" s="23"/>
    </row>
    <row r="44" spans="1:28" x14ac:dyDescent="0.2">
      <c r="A44" s="11">
        <f t="shared" ca="1" si="0"/>
        <v>18</v>
      </c>
      <c r="B44" s="7">
        <f t="shared" si="2"/>
        <v>40</v>
      </c>
      <c r="C44" s="23">
        <f t="shared" ca="1" si="29"/>
        <v>2</v>
      </c>
      <c r="D44" s="23">
        <f t="shared" ca="1" si="4"/>
        <v>0</v>
      </c>
      <c r="E44" s="23">
        <f t="shared" ca="1" si="5"/>
        <v>0</v>
      </c>
      <c r="F44" s="23">
        <f t="shared" ca="1" si="6"/>
        <v>0</v>
      </c>
      <c r="G44" s="23">
        <f t="shared" ca="1" si="7"/>
        <v>0</v>
      </c>
      <c r="H44" s="23" t="str">
        <f t="shared" ca="1" si="8"/>
        <v/>
      </c>
      <c r="I44" s="23" t="str">
        <f t="shared" ca="1" si="13"/>
        <v/>
      </c>
      <c r="J44" s="23" t="str">
        <f t="shared" ca="1" si="14"/>
        <v/>
      </c>
      <c r="K44" s="23">
        <f t="shared" ca="1" si="21"/>
        <v>1</v>
      </c>
      <c r="L44" s="23" t="str">
        <f t="shared" ca="1" si="25"/>
        <v/>
      </c>
      <c r="M44" s="23">
        <f t="shared" ca="1" si="15"/>
        <v>1</v>
      </c>
      <c r="N44" s="23">
        <f t="shared" ca="1" si="16"/>
        <v>0</v>
      </c>
      <c r="O44" s="23">
        <f t="shared" ca="1" si="22"/>
        <v>2</v>
      </c>
      <c r="P44" s="23">
        <f t="shared" ca="1" si="26"/>
        <v>0</v>
      </c>
      <c r="Q44" s="23" t="str">
        <f t="shared" ca="1" si="17"/>
        <v>WIN</v>
      </c>
      <c r="R44" s="23">
        <f t="shared" ca="1" si="18"/>
        <v>0</v>
      </c>
      <c r="S44" s="23">
        <f t="shared" ca="1" si="23"/>
        <v>0</v>
      </c>
      <c r="T44" s="23">
        <f t="shared" ca="1" si="27"/>
        <v>0</v>
      </c>
      <c r="U44" s="23">
        <f t="shared" ca="1" si="19"/>
        <v>0</v>
      </c>
      <c r="V44" s="23">
        <f t="shared" ca="1" si="24"/>
        <v>0</v>
      </c>
      <c r="W44" s="23">
        <f t="shared" ca="1" si="28"/>
        <v>0</v>
      </c>
      <c r="X44" s="23" t="str">
        <f t="shared" ca="1" si="20"/>
        <v/>
      </c>
      <c r="Y44" s="23"/>
    </row>
    <row r="45" spans="1:28" x14ac:dyDescent="0.2">
      <c r="A45" s="11">
        <f t="shared" ca="1" si="0"/>
        <v>27</v>
      </c>
      <c r="B45" s="7">
        <f t="shared" si="2"/>
        <v>41</v>
      </c>
      <c r="C45" s="23">
        <f t="shared" ca="1" si="29"/>
        <v>3</v>
      </c>
      <c r="D45" s="23">
        <f t="shared" ca="1" si="4"/>
        <v>0</v>
      </c>
      <c r="E45" s="23">
        <f t="shared" ca="1" si="5"/>
        <v>0</v>
      </c>
      <c r="F45" s="23">
        <f t="shared" ca="1" si="6"/>
        <v>0</v>
      </c>
      <c r="G45" s="23">
        <f t="shared" ca="1" si="7"/>
        <v>0</v>
      </c>
      <c r="H45" s="23" t="str">
        <f t="shared" ca="1" si="8"/>
        <v/>
      </c>
      <c r="I45" s="23" t="str">
        <f t="shared" ca="1" si="13"/>
        <v/>
      </c>
      <c r="J45" s="23" t="str">
        <f t="shared" ca="1" si="14"/>
        <v/>
      </c>
      <c r="K45" s="23" t="str">
        <f t="shared" ca="1" si="21"/>
        <v/>
      </c>
      <c r="L45" s="23">
        <f t="shared" ca="1" si="25"/>
        <v>3</v>
      </c>
      <c r="M45" s="23">
        <f t="shared" ca="1" si="15"/>
        <v>3</v>
      </c>
      <c r="N45" s="23">
        <f t="shared" ca="1" si="16"/>
        <v>0</v>
      </c>
      <c r="O45" s="23">
        <f t="shared" ca="1" si="22"/>
        <v>0</v>
      </c>
      <c r="P45" s="23">
        <f t="shared" ca="1" si="26"/>
        <v>0</v>
      </c>
      <c r="Q45" s="23" t="str">
        <f t="shared" ca="1" si="17"/>
        <v/>
      </c>
      <c r="R45" s="23">
        <f t="shared" ca="1" si="18"/>
        <v>0</v>
      </c>
      <c r="S45" s="23">
        <f t="shared" ca="1" si="23"/>
        <v>0</v>
      </c>
      <c r="T45" s="23">
        <f t="shared" ca="1" si="27"/>
        <v>1</v>
      </c>
      <c r="U45" s="23">
        <f t="shared" ca="1" si="19"/>
        <v>0</v>
      </c>
      <c r="V45" s="23">
        <f t="shared" ca="1" si="24"/>
        <v>0</v>
      </c>
      <c r="W45" s="23">
        <f t="shared" ca="1" si="28"/>
        <v>0</v>
      </c>
      <c r="X45" s="23" t="str">
        <f t="shared" ca="1" si="20"/>
        <v>LOSS</v>
      </c>
      <c r="Y45" s="23"/>
    </row>
    <row r="46" spans="1:28" x14ac:dyDescent="0.2">
      <c r="A46" s="11">
        <f t="shared" ca="1" si="0"/>
        <v>12</v>
      </c>
      <c r="B46" s="7">
        <f t="shared" si="2"/>
        <v>42</v>
      </c>
      <c r="C46" s="23">
        <f t="shared" ca="1" si="29"/>
        <v>1</v>
      </c>
      <c r="D46" s="23">
        <f t="shared" ca="1" si="4"/>
        <v>1</v>
      </c>
      <c r="E46" s="23">
        <f t="shared" ca="1" si="5"/>
        <v>1</v>
      </c>
      <c r="F46" s="23">
        <f t="shared" ca="1" si="6"/>
        <v>0</v>
      </c>
      <c r="G46" s="23">
        <f t="shared" ca="1" si="7"/>
        <v>0</v>
      </c>
      <c r="H46" s="23" t="str">
        <f t="shared" ca="1" si="8"/>
        <v>U</v>
      </c>
      <c r="I46" s="23" t="str">
        <f t="shared" ca="1" si="13"/>
        <v/>
      </c>
      <c r="J46" s="23" t="str">
        <f t="shared" ca="1" si="14"/>
        <v/>
      </c>
      <c r="K46" s="23" t="str">
        <f t="shared" ca="1" si="21"/>
        <v/>
      </c>
      <c r="L46" s="23" t="str">
        <f t="shared" ca="1" si="25"/>
        <v/>
      </c>
      <c r="M46" s="23" t="str">
        <f t="shared" ca="1" si="15"/>
        <v/>
      </c>
      <c r="N46" s="23">
        <f t="shared" ca="1" si="16"/>
        <v>0</v>
      </c>
      <c r="O46" s="23">
        <f t="shared" ca="1" si="22"/>
        <v>0</v>
      </c>
      <c r="P46" s="23">
        <f t="shared" ca="1" si="26"/>
        <v>0</v>
      </c>
      <c r="Q46" s="23" t="str">
        <f t="shared" ca="1" si="17"/>
        <v/>
      </c>
      <c r="R46" s="23">
        <f t="shared" ca="1" si="18"/>
        <v>0</v>
      </c>
      <c r="S46" s="23">
        <f t="shared" ca="1" si="23"/>
        <v>0</v>
      </c>
      <c r="T46" s="23">
        <f t="shared" ca="1" si="27"/>
        <v>0</v>
      </c>
      <c r="U46" s="23">
        <f t="shared" ca="1" si="19"/>
        <v>0</v>
      </c>
      <c r="V46" s="23">
        <f t="shared" ca="1" si="24"/>
        <v>0</v>
      </c>
      <c r="W46" s="23">
        <f t="shared" ca="1" si="28"/>
        <v>0</v>
      </c>
      <c r="X46" s="23" t="str">
        <f t="shared" ca="1" si="20"/>
        <v/>
      </c>
      <c r="Y46" s="23"/>
    </row>
    <row r="47" spans="1:28" ht="14.25" customHeight="1" x14ac:dyDescent="0.2">
      <c r="A47" s="11">
        <f t="shared" ca="1" si="0"/>
        <v>20</v>
      </c>
      <c r="B47" s="7">
        <f t="shared" si="2"/>
        <v>43</v>
      </c>
      <c r="C47" s="23">
        <f t="shared" ca="1" si="29"/>
        <v>2</v>
      </c>
      <c r="D47" s="23">
        <f t="shared" ca="1" si="4"/>
        <v>1</v>
      </c>
      <c r="E47" s="23">
        <f t="shared" ca="1" si="5"/>
        <v>0</v>
      </c>
      <c r="F47" s="23">
        <f t="shared" ca="1" si="6"/>
        <v>0</v>
      </c>
      <c r="G47" s="23">
        <f t="shared" ca="1" si="7"/>
        <v>0</v>
      </c>
      <c r="H47" s="23" t="str">
        <f t="shared" ca="1" si="8"/>
        <v/>
      </c>
      <c r="I47" s="23" t="str">
        <f t="shared" ca="1" si="13"/>
        <v/>
      </c>
      <c r="J47" s="23" t="str">
        <f t="shared" ca="1" si="14"/>
        <v/>
      </c>
      <c r="K47" s="23" t="str">
        <f t="shared" ca="1" si="21"/>
        <v/>
      </c>
      <c r="L47" s="23" t="str">
        <f t="shared" ca="1" si="25"/>
        <v/>
      </c>
      <c r="M47" s="23" t="str">
        <f t="shared" ca="1" si="15"/>
        <v/>
      </c>
      <c r="N47" s="23">
        <f t="shared" ca="1" si="16"/>
        <v>0</v>
      </c>
      <c r="O47" s="23">
        <f t="shared" ca="1" si="22"/>
        <v>0</v>
      </c>
      <c r="P47" s="23">
        <f t="shared" ca="1" si="26"/>
        <v>0</v>
      </c>
      <c r="Q47" s="23" t="str">
        <f t="shared" ca="1" si="17"/>
        <v/>
      </c>
      <c r="R47" s="23">
        <f t="shared" ca="1" si="18"/>
        <v>0</v>
      </c>
      <c r="S47" s="23">
        <f t="shared" ca="1" si="23"/>
        <v>0</v>
      </c>
      <c r="T47" s="23">
        <f t="shared" ca="1" si="27"/>
        <v>0</v>
      </c>
      <c r="U47" s="23">
        <f t="shared" ca="1" si="19"/>
        <v>0</v>
      </c>
      <c r="V47" s="23">
        <f t="shared" ca="1" si="24"/>
        <v>0</v>
      </c>
      <c r="W47" s="23">
        <f t="shared" ca="1" si="28"/>
        <v>0</v>
      </c>
      <c r="X47" s="23" t="str">
        <f t="shared" ca="1" si="20"/>
        <v/>
      </c>
      <c r="Y47" s="23"/>
    </row>
    <row r="48" spans="1:28" x14ac:dyDescent="0.2">
      <c r="A48" s="11">
        <f t="shared" ca="1" si="0"/>
        <v>13</v>
      </c>
      <c r="B48" s="7">
        <f t="shared" si="2"/>
        <v>44</v>
      </c>
      <c r="C48" s="23">
        <f t="shared" ca="1" si="29"/>
        <v>2</v>
      </c>
      <c r="D48" s="23">
        <f t="shared" ca="1" si="4"/>
        <v>0</v>
      </c>
      <c r="E48" s="23">
        <f t="shared" ca="1" si="5"/>
        <v>0</v>
      </c>
      <c r="F48" s="23">
        <f t="shared" ca="1" si="6"/>
        <v>0</v>
      </c>
      <c r="G48" s="23">
        <f t="shared" ca="1" si="7"/>
        <v>0</v>
      </c>
      <c r="H48" s="23" t="str">
        <f t="shared" ca="1" si="8"/>
        <v/>
      </c>
      <c r="I48" s="23" t="str">
        <f t="shared" ca="1" si="13"/>
        <v/>
      </c>
      <c r="J48" s="23" t="str">
        <f t="shared" ca="1" si="14"/>
        <v/>
      </c>
      <c r="K48" s="23" t="str">
        <f t="shared" ca="1" si="21"/>
        <v/>
      </c>
      <c r="L48" s="23" t="str">
        <f t="shared" ca="1" si="25"/>
        <v/>
      </c>
      <c r="M48" s="23" t="str">
        <f t="shared" ca="1" si="15"/>
        <v/>
      </c>
      <c r="N48" s="23">
        <f t="shared" ca="1" si="16"/>
        <v>0</v>
      </c>
      <c r="O48" s="23">
        <f t="shared" ca="1" si="22"/>
        <v>0</v>
      </c>
      <c r="P48" s="23">
        <f t="shared" ca="1" si="26"/>
        <v>0</v>
      </c>
      <c r="Q48" s="23" t="str">
        <f t="shared" ca="1" si="17"/>
        <v/>
      </c>
      <c r="R48" s="23">
        <f t="shared" ca="1" si="18"/>
        <v>0</v>
      </c>
      <c r="S48" s="23">
        <f t="shared" ca="1" si="23"/>
        <v>0</v>
      </c>
      <c r="T48" s="23">
        <f t="shared" ca="1" si="27"/>
        <v>0</v>
      </c>
      <c r="U48" s="23">
        <f t="shared" ca="1" si="19"/>
        <v>0</v>
      </c>
      <c r="V48" s="23">
        <f t="shared" ca="1" si="24"/>
        <v>0</v>
      </c>
      <c r="W48" s="23">
        <f t="shared" ca="1" si="28"/>
        <v>0</v>
      </c>
      <c r="X48" s="23" t="str">
        <f t="shared" ca="1" si="20"/>
        <v/>
      </c>
      <c r="Y48" s="23"/>
    </row>
    <row r="49" spans="1:25" x14ac:dyDescent="0.2">
      <c r="A49" s="11">
        <f t="shared" ca="1" si="0"/>
        <v>32</v>
      </c>
      <c r="B49" s="7">
        <f t="shared" si="2"/>
        <v>45</v>
      </c>
      <c r="C49" s="23">
        <f t="shared" ca="1" si="29"/>
        <v>3</v>
      </c>
      <c r="D49" s="23">
        <f t="shared" ca="1" si="4"/>
        <v>0</v>
      </c>
      <c r="E49" s="23">
        <f t="shared" ca="1" si="5"/>
        <v>0</v>
      </c>
      <c r="F49" s="23">
        <f t="shared" ca="1" si="6"/>
        <v>0</v>
      </c>
      <c r="G49" s="23">
        <f t="shared" ca="1" si="7"/>
        <v>0</v>
      </c>
      <c r="H49" s="23" t="str">
        <f t="shared" ca="1" si="8"/>
        <v/>
      </c>
      <c r="I49" s="23" t="str">
        <f t="shared" ca="1" si="13"/>
        <v/>
      </c>
      <c r="J49" s="23" t="str">
        <f t="shared" ca="1" si="14"/>
        <v/>
      </c>
      <c r="K49" s="23" t="str">
        <f t="shared" ca="1" si="21"/>
        <v/>
      </c>
      <c r="L49" s="23" t="str">
        <f t="shared" ca="1" si="25"/>
        <v/>
      </c>
      <c r="M49" s="23" t="str">
        <f t="shared" ca="1" si="15"/>
        <v/>
      </c>
      <c r="N49" s="23">
        <f t="shared" ca="1" si="16"/>
        <v>0</v>
      </c>
      <c r="O49" s="23">
        <f t="shared" ca="1" si="22"/>
        <v>0</v>
      </c>
      <c r="P49" s="23">
        <f t="shared" ca="1" si="26"/>
        <v>0</v>
      </c>
      <c r="Q49" s="23" t="str">
        <f t="shared" ca="1" si="17"/>
        <v/>
      </c>
      <c r="R49" s="23">
        <f t="shared" ca="1" si="18"/>
        <v>0</v>
      </c>
      <c r="S49" s="23">
        <f t="shared" ca="1" si="23"/>
        <v>0</v>
      </c>
      <c r="T49" s="23">
        <f t="shared" ca="1" si="27"/>
        <v>0</v>
      </c>
      <c r="U49" s="23">
        <f t="shared" ca="1" si="19"/>
        <v>0</v>
      </c>
      <c r="V49" s="23">
        <f t="shared" ca="1" si="24"/>
        <v>0</v>
      </c>
      <c r="W49" s="23">
        <f t="shared" ca="1" si="28"/>
        <v>0</v>
      </c>
      <c r="X49" s="23" t="str">
        <f t="shared" ca="1" si="20"/>
        <v/>
      </c>
      <c r="Y49" s="23"/>
    </row>
    <row r="50" spans="1:25" x14ac:dyDescent="0.2">
      <c r="A50" s="11">
        <f t="shared" ca="1" si="0"/>
        <v>23</v>
      </c>
      <c r="B50" s="7">
        <f t="shared" si="2"/>
        <v>46</v>
      </c>
      <c r="C50" s="23">
        <f t="shared" ca="1" si="29"/>
        <v>2</v>
      </c>
      <c r="D50" s="23">
        <f t="shared" ca="1" si="4"/>
        <v>0</v>
      </c>
      <c r="E50" s="23">
        <f t="shared" ca="1" si="5"/>
        <v>0</v>
      </c>
      <c r="F50" s="23">
        <f t="shared" ca="1" si="6"/>
        <v>0</v>
      </c>
      <c r="G50" s="23">
        <f t="shared" ca="1" si="7"/>
        <v>0</v>
      </c>
      <c r="H50" s="23" t="str">
        <f t="shared" ca="1" si="8"/>
        <v/>
      </c>
      <c r="I50" s="23" t="str">
        <f t="shared" ca="1" si="13"/>
        <v/>
      </c>
      <c r="J50" s="23" t="str">
        <f t="shared" ca="1" si="14"/>
        <v/>
      </c>
      <c r="K50" s="23" t="str">
        <f t="shared" ca="1" si="21"/>
        <v/>
      </c>
      <c r="L50" s="23" t="str">
        <f t="shared" ca="1" si="25"/>
        <v/>
      </c>
      <c r="M50" s="23" t="str">
        <f t="shared" ca="1" si="15"/>
        <v/>
      </c>
      <c r="N50" s="23">
        <f t="shared" ca="1" si="16"/>
        <v>0</v>
      </c>
      <c r="O50" s="23">
        <f t="shared" ca="1" si="22"/>
        <v>0</v>
      </c>
      <c r="P50" s="23">
        <f t="shared" ca="1" si="26"/>
        <v>0</v>
      </c>
      <c r="Q50" s="23" t="str">
        <f t="shared" ca="1" si="17"/>
        <v/>
      </c>
      <c r="R50" s="23">
        <f t="shared" ca="1" si="18"/>
        <v>0</v>
      </c>
      <c r="S50" s="23">
        <f t="shared" ca="1" si="23"/>
        <v>0</v>
      </c>
      <c r="T50" s="23">
        <f t="shared" ca="1" si="27"/>
        <v>0</v>
      </c>
      <c r="U50" s="23">
        <f t="shared" ca="1" si="19"/>
        <v>0</v>
      </c>
      <c r="V50" s="23">
        <f t="shared" ca="1" si="24"/>
        <v>0</v>
      </c>
      <c r="W50" s="23">
        <f t="shared" ca="1" si="28"/>
        <v>0</v>
      </c>
      <c r="X50" s="23" t="str">
        <f t="shared" ca="1" si="20"/>
        <v/>
      </c>
      <c r="Y50" s="23"/>
    </row>
    <row r="51" spans="1:25" x14ac:dyDescent="0.2">
      <c r="A51" s="11">
        <f t="shared" ca="1" si="0"/>
        <v>21</v>
      </c>
      <c r="B51" s="7">
        <f t="shared" si="2"/>
        <v>47</v>
      </c>
      <c r="C51" s="23">
        <f t="shared" ca="1" si="29"/>
        <v>2</v>
      </c>
      <c r="D51" s="23">
        <f t="shared" ca="1" si="4"/>
        <v>0</v>
      </c>
      <c r="E51" s="23">
        <f t="shared" ca="1" si="5"/>
        <v>0</v>
      </c>
      <c r="F51" s="23">
        <f t="shared" ca="1" si="6"/>
        <v>0</v>
      </c>
      <c r="G51" s="23">
        <f t="shared" ca="1" si="7"/>
        <v>0</v>
      </c>
      <c r="H51" s="23" t="str">
        <f t="shared" ca="1" si="8"/>
        <v/>
      </c>
      <c r="I51" s="23" t="str">
        <f t="shared" ca="1" si="13"/>
        <v>PLAY</v>
      </c>
      <c r="J51" s="23">
        <f t="shared" ca="1" si="14"/>
        <v>1</v>
      </c>
      <c r="K51" s="23" t="str">
        <f t="shared" ca="1" si="21"/>
        <v/>
      </c>
      <c r="L51" s="23" t="str">
        <f t="shared" ca="1" si="25"/>
        <v/>
      </c>
      <c r="M51" s="23">
        <f t="shared" ca="1" si="15"/>
        <v>1</v>
      </c>
      <c r="N51" s="23">
        <f t="shared" ca="1" si="16"/>
        <v>2</v>
      </c>
      <c r="O51" s="23">
        <f t="shared" ca="1" si="22"/>
        <v>0</v>
      </c>
      <c r="P51" s="23">
        <f t="shared" ca="1" si="26"/>
        <v>0</v>
      </c>
      <c r="Q51" s="23" t="str">
        <f t="shared" ca="1" si="17"/>
        <v>WIN</v>
      </c>
      <c r="R51" s="23">
        <f t="shared" ca="1" si="18"/>
        <v>0</v>
      </c>
      <c r="S51" s="23">
        <f t="shared" ca="1" si="23"/>
        <v>0</v>
      </c>
      <c r="T51" s="23">
        <f t="shared" ca="1" si="27"/>
        <v>0</v>
      </c>
      <c r="U51" s="23">
        <f t="shared" ca="1" si="19"/>
        <v>0</v>
      </c>
      <c r="V51" s="23">
        <f t="shared" ca="1" si="24"/>
        <v>0</v>
      </c>
      <c r="W51" s="23">
        <f t="shared" ca="1" si="28"/>
        <v>0</v>
      </c>
      <c r="X51" s="23" t="str">
        <f t="shared" ca="1" si="20"/>
        <v/>
      </c>
      <c r="Y51" s="23"/>
    </row>
    <row r="52" spans="1:25" x14ac:dyDescent="0.2">
      <c r="A52" s="11">
        <f t="shared" ca="1" si="0"/>
        <v>22</v>
      </c>
      <c r="B52" s="7">
        <f t="shared" si="2"/>
        <v>48</v>
      </c>
      <c r="C52" s="23">
        <f t="shared" ca="1" si="29"/>
        <v>2</v>
      </c>
      <c r="D52" s="23">
        <f t="shared" ca="1" si="4"/>
        <v>0</v>
      </c>
      <c r="E52" s="23">
        <f t="shared" ca="1" si="5"/>
        <v>0</v>
      </c>
      <c r="F52" s="23">
        <f t="shared" ca="1" si="6"/>
        <v>0</v>
      </c>
      <c r="G52" s="23">
        <f t="shared" ca="1" si="7"/>
        <v>0</v>
      </c>
      <c r="H52" s="23" t="str">
        <f t="shared" ca="1" si="8"/>
        <v/>
      </c>
      <c r="I52" s="23" t="str">
        <f t="shared" ca="1" si="13"/>
        <v/>
      </c>
      <c r="J52" s="23" t="str">
        <f t="shared" ca="1" si="14"/>
        <v/>
      </c>
      <c r="K52" s="23">
        <f t="shared" ca="1" si="21"/>
        <v>2</v>
      </c>
      <c r="L52" s="23" t="str">
        <f t="shared" ca="1" si="25"/>
        <v/>
      </c>
      <c r="M52" s="23">
        <f t="shared" ca="1" si="15"/>
        <v>2</v>
      </c>
      <c r="N52" s="23">
        <f t="shared" ca="1" si="16"/>
        <v>0</v>
      </c>
      <c r="O52" s="23">
        <f t="shared" ca="1" si="22"/>
        <v>0</v>
      </c>
      <c r="P52" s="23">
        <f t="shared" ca="1" si="26"/>
        <v>0</v>
      </c>
      <c r="Q52" s="23" t="str">
        <f t="shared" ca="1" si="17"/>
        <v/>
      </c>
      <c r="R52" s="23">
        <f t="shared" ca="1" si="18"/>
        <v>0</v>
      </c>
      <c r="S52" s="23">
        <f t="shared" ca="1" si="23"/>
        <v>1</v>
      </c>
      <c r="T52" s="23">
        <f t="shared" ca="1" si="27"/>
        <v>0</v>
      </c>
      <c r="U52" s="23">
        <f t="shared" ca="1" si="19"/>
        <v>0</v>
      </c>
      <c r="V52" s="23">
        <f t="shared" ca="1" si="24"/>
        <v>0</v>
      </c>
      <c r="W52" s="23">
        <f t="shared" ca="1" si="28"/>
        <v>0</v>
      </c>
      <c r="X52" s="23" t="str">
        <f t="shared" ca="1" si="20"/>
        <v>LOSS</v>
      </c>
      <c r="Y52" s="23"/>
    </row>
    <row r="53" spans="1:25" x14ac:dyDescent="0.2">
      <c r="A53" s="11">
        <f t="shared" ca="1" si="0"/>
        <v>9</v>
      </c>
      <c r="B53" s="7">
        <f t="shared" si="2"/>
        <v>49</v>
      </c>
      <c r="C53" s="23">
        <f t="shared" ca="1" si="29"/>
        <v>1</v>
      </c>
      <c r="D53" s="23">
        <f t="shared" ca="1" si="4"/>
        <v>0</v>
      </c>
      <c r="E53" s="23">
        <f t="shared" ca="1" si="5"/>
        <v>0</v>
      </c>
      <c r="F53" s="23">
        <f t="shared" ca="1" si="6"/>
        <v>0</v>
      </c>
      <c r="G53" s="23">
        <f t="shared" ca="1" si="7"/>
        <v>0</v>
      </c>
      <c r="H53" s="23" t="str">
        <f t="shared" ca="1" si="8"/>
        <v/>
      </c>
      <c r="I53" s="23" t="str">
        <f t="shared" ca="1" si="13"/>
        <v/>
      </c>
      <c r="J53" s="23" t="str">
        <f t="shared" ca="1" si="14"/>
        <v/>
      </c>
      <c r="K53" s="23" t="str">
        <f t="shared" ca="1" si="21"/>
        <v/>
      </c>
      <c r="L53" s="23">
        <f t="shared" ca="1" si="25"/>
        <v>3</v>
      </c>
      <c r="M53" s="23">
        <f t="shared" ca="1" si="15"/>
        <v>3</v>
      </c>
      <c r="N53" s="23">
        <f t="shared" ca="1" si="16"/>
        <v>0</v>
      </c>
      <c r="O53" s="23">
        <f t="shared" ca="1" si="22"/>
        <v>0</v>
      </c>
      <c r="P53" s="23">
        <f t="shared" ca="1" si="26"/>
        <v>2</v>
      </c>
      <c r="Q53" s="23" t="str">
        <f t="shared" ca="1" si="17"/>
        <v>WIN</v>
      </c>
      <c r="R53" s="23">
        <f t="shared" ca="1" si="18"/>
        <v>0</v>
      </c>
      <c r="S53" s="23">
        <f t="shared" ca="1" si="23"/>
        <v>0</v>
      </c>
      <c r="T53" s="23">
        <f t="shared" ca="1" si="27"/>
        <v>0</v>
      </c>
      <c r="U53" s="23">
        <f t="shared" ca="1" si="19"/>
        <v>0</v>
      </c>
      <c r="V53" s="23">
        <f t="shared" ca="1" si="24"/>
        <v>0</v>
      </c>
      <c r="W53" s="23">
        <f t="shared" ca="1" si="28"/>
        <v>0</v>
      </c>
      <c r="X53" s="23" t="str">
        <f t="shared" ca="1" si="20"/>
        <v/>
      </c>
      <c r="Y53" s="23"/>
    </row>
    <row r="54" spans="1:25" x14ac:dyDescent="0.2">
      <c r="A54" s="11">
        <f t="shared" ca="1" si="0"/>
        <v>5</v>
      </c>
      <c r="B54" s="7">
        <f t="shared" si="2"/>
        <v>50</v>
      </c>
      <c r="C54" s="23">
        <f t="shared" ca="1" si="29"/>
        <v>1</v>
      </c>
      <c r="D54" s="23">
        <f t="shared" ca="1" si="4"/>
        <v>0</v>
      </c>
      <c r="E54" s="23">
        <f t="shared" ca="1" si="5"/>
        <v>0</v>
      </c>
      <c r="F54" s="23">
        <f t="shared" ca="1" si="6"/>
        <v>0</v>
      </c>
      <c r="G54" s="23">
        <f t="shared" ca="1" si="7"/>
        <v>0</v>
      </c>
      <c r="H54" s="23" t="str">
        <f t="shared" ca="1" si="8"/>
        <v/>
      </c>
      <c r="I54" s="23" t="str">
        <f t="shared" ca="1" si="13"/>
        <v>PLAY</v>
      </c>
      <c r="J54" s="23">
        <f t="shared" ca="1" si="14"/>
        <v>2</v>
      </c>
      <c r="K54" s="23" t="str">
        <f t="shared" ca="1" si="21"/>
        <v/>
      </c>
      <c r="L54" s="23" t="str">
        <f t="shared" ca="1" si="25"/>
        <v/>
      </c>
      <c r="M54" s="23">
        <f t="shared" ca="1" si="15"/>
        <v>2</v>
      </c>
      <c r="N54" s="23">
        <f t="shared" ca="1" si="16"/>
        <v>2</v>
      </c>
      <c r="O54" s="23">
        <f t="shared" ca="1" si="22"/>
        <v>0</v>
      </c>
      <c r="P54" s="23">
        <f t="shared" ca="1" si="26"/>
        <v>0</v>
      </c>
      <c r="Q54" s="23" t="str">
        <f t="shared" ca="1" si="17"/>
        <v>WIN</v>
      </c>
      <c r="R54" s="23">
        <f t="shared" ca="1" si="18"/>
        <v>0</v>
      </c>
      <c r="S54" s="23">
        <f t="shared" ca="1" si="23"/>
        <v>0</v>
      </c>
      <c r="T54" s="23">
        <f t="shared" ca="1" si="27"/>
        <v>0</v>
      </c>
      <c r="U54" s="23">
        <f t="shared" ca="1" si="19"/>
        <v>0</v>
      </c>
      <c r="V54" s="23">
        <f t="shared" ca="1" si="24"/>
        <v>0</v>
      </c>
      <c r="W54" s="23">
        <f t="shared" ca="1" si="28"/>
        <v>0</v>
      </c>
      <c r="X54" s="23" t="str">
        <f t="shared" ca="1" si="20"/>
        <v/>
      </c>
      <c r="Y54" s="23"/>
    </row>
    <row r="55" spans="1:25" x14ac:dyDescent="0.2">
      <c r="A55" s="11">
        <f t="shared" ca="1" si="0"/>
        <v>27</v>
      </c>
      <c r="B55" s="7">
        <f t="shared" si="2"/>
        <v>51</v>
      </c>
      <c r="C55" s="23">
        <f t="shared" ca="1" si="29"/>
        <v>3</v>
      </c>
      <c r="D55" s="23">
        <f t="shared" ca="1" si="4"/>
        <v>0</v>
      </c>
      <c r="E55" s="23">
        <f t="shared" ca="1" si="5"/>
        <v>0</v>
      </c>
      <c r="F55" s="23">
        <f t="shared" ca="1" si="6"/>
        <v>0</v>
      </c>
      <c r="G55" s="23">
        <f t="shared" ca="1" si="7"/>
        <v>0</v>
      </c>
      <c r="H55" s="23" t="str">
        <f t="shared" ca="1" si="8"/>
        <v/>
      </c>
      <c r="I55" s="23" t="str">
        <f t="shared" ca="1" si="13"/>
        <v/>
      </c>
      <c r="J55" s="23" t="str">
        <f t="shared" ca="1" si="14"/>
        <v/>
      </c>
      <c r="K55" s="23">
        <f t="shared" ca="1" si="21"/>
        <v>3</v>
      </c>
      <c r="L55" s="23" t="str">
        <f t="shared" ca="1" si="25"/>
        <v/>
      </c>
      <c r="M55" s="23">
        <f t="shared" ca="1" si="15"/>
        <v>3</v>
      </c>
      <c r="N55" s="23">
        <f t="shared" ca="1" si="16"/>
        <v>0</v>
      </c>
      <c r="O55" s="23">
        <f t="shared" ca="1" si="22"/>
        <v>0</v>
      </c>
      <c r="P55" s="23">
        <f t="shared" ca="1" si="26"/>
        <v>0</v>
      </c>
      <c r="Q55" s="23" t="str">
        <f t="shared" ca="1" si="17"/>
        <v/>
      </c>
      <c r="R55" s="23">
        <f t="shared" ca="1" si="18"/>
        <v>0</v>
      </c>
      <c r="S55" s="23">
        <f t="shared" ca="1" si="23"/>
        <v>1</v>
      </c>
      <c r="T55" s="23">
        <f t="shared" ca="1" si="27"/>
        <v>0</v>
      </c>
      <c r="U55" s="23">
        <f t="shared" ca="1" si="19"/>
        <v>0</v>
      </c>
      <c r="V55" s="23">
        <f t="shared" ca="1" si="24"/>
        <v>0</v>
      </c>
      <c r="W55" s="23">
        <f t="shared" ca="1" si="28"/>
        <v>0</v>
      </c>
      <c r="X55" s="23" t="str">
        <f t="shared" ca="1" si="20"/>
        <v>LOSS</v>
      </c>
      <c r="Y55" s="23"/>
    </row>
    <row r="56" spans="1:25" x14ac:dyDescent="0.2">
      <c r="A56" s="11">
        <f t="shared" ca="1" si="0"/>
        <v>36</v>
      </c>
      <c r="B56" s="7">
        <f t="shared" si="2"/>
        <v>52</v>
      </c>
      <c r="C56" s="23">
        <f t="shared" ca="1" si="29"/>
        <v>3</v>
      </c>
      <c r="D56" s="23">
        <f t="shared" ca="1" si="4"/>
        <v>0</v>
      </c>
      <c r="E56" s="23">
        <f t="shared" ca="1" si="5"/>
        <v>0</v>
      </c>
      <c r="F56" s="23">
        <f t="shared" ca="1" si="6"/>
        <v>0</v>
      </c>
      <c r="G56" s="23">
        <f t="shared" ca="1" si="7"/>
        <v>0</v>
      </c>
      <c r="H56" s="23" t="str">
        <f t="shared" ca="1" si="8"/>
        <v/>
      </c>
      <c r="I56" s="23" t="str">
        <f t="shared" ca="1" si="13"/>
        <v/>
      </c>
      <c r="J56" s="23" t="str">
        <f t="shared" ca="1" si="14"/>
        <v/>
      </c>
      <c r="K56" s="23" t="str">
        <f t="shared" ca="1" si="21"/>
        <v/>
      </c>
      <c r="L56" s="23">
        <f t="shared" ca="1" si="25"/>
        <v>1</v>
      </c>
      <c r="M56" s="23">
        <f t="shared" ca="1" si="15"/>
        <v>1</v>
      </c>
      <c r="N56" s="23">
        <f t="shared" ca="1" si="16"/>
        <v>0</v>
      </c>
      <c r="O56" s="23">
        <f t="shared" ca="1" si="22"/>
        <v>0</v>
      </c>
      <c r="P56" s="23">
        <f t="shared" ca="1" si="26"/>
        <v>2</v>
      </c>
      <c r="Q56" s="23" t="str">
        <f t="shared" ca="1" si="17"/>
        <v>WIN</v>
      </c>
      <c r="R56" s="23">
        <f t="shared" ca="1" si="18"/>
        <v>0</v>
      </c>
      <c r="S56" s="23">
        <f t="shared" ca="1" si="23"/>
        <v>0</v>
      </c>
      <c r="T56" s="23">
        <f t="shared" ca="1" si="27"/>
        <v>0</v>
      </c>
      <c r="U56" s="23">
        <f t="shared" ca="1" si="19"/>
        <v>0</v>
      </c>
      <c r="V56" s="23">
        <f t="shared" ca="1" si="24"/>
        <v>0</v>
      </c>
      <c r="W56" s="23">
        <f t="shared" ca="1" si="28"/>
        <v>0</v>
      </c>
      <c r="X56" s="23" t="str">
        <f t="shared" ca="1" si="20"/>
        <v/>
      </c>
      <c r="Y56" s="23"/>
    </row>
    <row r="57" spans="1:25" x14ac:dyDescent="0.2">
      <c r="A57" s="11">
        <f t="shared" ca="1" si="0"/>
        <v>21</v>
      </c>
      <c r="B57" s="7">
        <f t="shared" si="2"/>
        <v>53</v>
      </c>
      <c r="C57" s="23">
        <f t="shared" ca="1" si="29"/>
        <v>2</v>
      </c>
      <c r="D57" s="23">
        <f t="shared" ca="1" si="4"/>
        <v>0</v>
      </c>
      <c r="E57" s="23">
        <f t="shared" ca="1" si="5"/>
        <v>0</v>
      </c>
      <c r="F57" s="23">
        <f t="shared" ca="1" si="6"/>
        <v>0</v>
      </c>
      <c r="G57" s="23">
        <f t="shared" ca="1" si="7"/>
        <v>0</v>
      </c>
      <c r="H57" s="23" t="str">
        <f t="shared" ca="1" si="8"/>
        <v/>
      </c>
      <c r="I57" s="23" t="str">
        <f t="shared" ca="1" si="13"/>
        <v/>
      </c>
      <c r="J57" s="23" t="str">
        <f t="shared" ca="1" si="14"/>
        <v/>
      </c>
      <c r="K57" s="23" t="str">
        <f t="shared" ca="1" si="21"/>
        <v/>
      </c>
      <c r="L57" s="23" t="str">
        <f t="shared" ca="1" si="25"/>
        <v/>
      </c>
      <c r="M57" s="23" t="str">
        <f t="shared" ca="1" si="15"/>
        <v/>
      </c>
      <c r="N57" s="23">
        <f t="shared" ca="1" si="16"/>
        <v>0</v>
      </c>
      <c r="O57" s="23">
        <f t="shared" ca="1" si="22"/>
        <v>0</v>
      </c>
      <c r="P57" s="23">
        <f t="shared" ca="1" si="26"/>
        <v>0</v>
      </c>
      <c r="Q57" s="23" t="str">
        <f t="shared" ca="1" si="17"/>
        <v/>
      </c>
      <c r="R57" s="23">
        <f t="shared" ca="1" si="18"/>
        <v>0</v>
      </c>
      <c r="S57" s="23">
        <f t="shared" ca="1" si="23"/>
        <v>0</v>
      </c>
      <c r="T57" s="23">
        <f t="shared" ca="1" si="27"/>
        <v>0</v>
      </c>
      <c r="U57" s="23">
        <f t="shared" ca="1" si="19"/>
        <v>0</v>
      </c>
      <c r="V57" s="23">
        <f t="shared" ca="1" si="24"/>
        <v>0</v>
      </c>
      <c r="W57" s="23">
        <f t="shared" ca="1" si="28"/>
        <v>0</v>
      </c>
      <c r="X57" s="23" t="str">
        <f t="shared" ca="1" si="20"/>
        <v/>
      </c>
      <c r="Y57" s="23"/>
    </row>
    <row r="58" spans="1:25" x14ac:dyDescent="0.2">
      <c r="A58" s="11">
        <f t="shared" ca="1" si="0"/>
        <v>2</v>
      </c>
      <c r="B58" s="7">
        <f t="shared" si="2"/>
        <v>54</v>
      </c>
      <c r="C58" s="23">
        <f t="shared" ca="1" si="29"/>
        <v>1</v>
      </c>
      <c r="D58" s="23">
        <f t="shared" ca="1" si="4"/>
        <v>1</v>
      </c>
      <c r="E58" s="23">
        <f t="shared" ca="1" si="5"/>
        <v>1</v>
      </c>
      <c r="F58" s="23">
        <f t="shared" ca="1" si="6"/>
        <v>0</v>
      </c>
      <c r="G58" s="23">
        <f t="shared" ca="1" si="7"/>
        <v>0</v>
      </c>
      <c r="H58" s="23" t="str">
        <f t="shared" ca="1" si="8"/>
        <v>U</v>
      </c>
      <c r="I58" s="23" t="str">
        <f t="shared" ca="1" si="13"/>
        <v/>
      </c>
      <c r="J58" s="23" t="str">
        <f t="shared" ca="1" si="14"/>
        <v/>
      </c>
      <c r="K58" s="23" t="str">
        <f t="shared" ca="1" si="21"/>
        <v/>
      </c>
      <c r="L58" s="23" t="str">
        <f t="shared" ca="1" si="25"/>
        <v/>
      </c>
      <c r="M58" s="23" t="str">
        <f t="shared" ca="1" si="15"/>
        <v/>
      </c>
      <c r="N58" s="23">
        <f t="shared" ca="1" si="16"/>
        <v>0</v>
      </c>
      <c r="O58" s="23">
        <f t="shared" ca="1" si="22"/>
        <v>0</v>
      </c>
      <c r="P58" s="23">
        <f t="shared" ca="1" si="26"/>
        <v>0</v>
      </c>
      <c r="Q58" s="23" t="str">
        <f t="shared" ca="1" si="17"/>
        <v/>
      </c>
      <c r="R58" s="23">
        <f t="shared" ca="1" si="18"/>
        <v>0</v>
      </c>
      <c r="S58" s="23">
        <f t="shared" ca="1" si="23"/>
        <v>0</v>
      </c>
      <c r="T58" s="23">
        <f t="shared" ca="1" si="27"/>
        <v>0</v>
      </c>
      <c r="U58" s="23">
        <f t="shared" ca="1" si="19"/>
        <v>0</v>
      </c>
      <c r="V58" s="23">
        <f t="shared" ca="1" si="24"/>
        <v>0</v>
      </c>
      <c r="W58" s="23">
        <f t="shared" ca="1" si="28"/>
        <v>0</v>
      </c>
      <c r="X58" s="23" t="str">
        <f t="shared" ca="1" si="20"/>
        <v/>
      </c>
      <c r="Y58" s="23"/>
    </row>
    <row r="59" spans="1:25" x14ac:dyDescent="0.2">
      <c r="A59" s="11">
        <f t="shared" ca="1" si="0"/>
        <v>31</v>
      </c>
      <c r="B59" s="7">
        <f t="shared" si="2"/>
        <v>55</v>
      </c>
      <c r="C59" s="23">
        <f t="shared" ca="1" si="29"/>
        <v>3</v>
      </c>
      <c r="D59" s="23">
        <f t="shared" ca="1" si="4"/>
        <v>1</v>
      </c>
      <c r="E59" s="23">
        <f t="shared" ca="1" si="5"/>
        <v>0</v>
      </c>
      <c r="F59" s="23">
        <f t="shared" ca="1" si="6"/>
        <v>0</v>
      </c>
      <c r="G59" s="23">
        <f t="shared" ca="1" si="7"/>
        <v>0</v>
      </c>
      <c r="H59" s="23" t="str">
        <f t="shared" ca="1" si="8"/>
        <v/>
      </c>
      <c r="I59" s="23" t="str">
        <f t="shared" ca="1" si="13"/>
        <v/>
      </c>
      <c r="J59" s="23" t="str">
        <f t="shared" ca="1" si="14"/>
        <v/>
      </c>
      <c r="K59" s="23" t="str">
        <f t="shared" ca="1" si="21"/>
        <v/>
      </c>
      <c r="L59" s="23" t="str">
        <f t="shared" ca="1" si="25"/>
        <v/>
      </c>
      <c r="M59" s="23" t="str">
        <f t="shared" ca="1" si="15"/>
        <v/>
      </c>
      <c r="N59" s="23">
        <f t="shared" ca="1" si="16"/>
        <v>0</v>
      </c>
      <c r="O59" s="23">
        <f t="shared" ca="1" si="22"/>
        <v>0</v>
      </c>
      <c r="P59" s="23">
        <f t="shared" ca="1" si="26"/>
        <v>0</v>
      </c>
      <c r="Q59" s="23" t="str">
        <f t="shared" ca="1" si="17"/>
        <v/>
      </c>
      <c r="R59" s="23">
        <f t="shared" ca="1" si="18"/>
        <v>0</v>
      </c>
      <c r="S59" s="23">
        <f t="shared" ca="1" si="23"/>
        <v>0</v>
      </c>
      <c r="T59" s="23">
        <f t="shared" ca="1" si="27"/>
        <v>0</v>
      </c>
      <c r="U59" s="23">
        <f t="shared" ca="1" si="19"/>
        <v>0</v>
      </c>
      <c r="V59" s="23">
        <f t="shared" ca="1" si="24"/>
        <v>0</v>
      </c>
      <c r="W59" s="23">
        <f t="shared" ca="1" si="28"/>
        <v>0</v>
      </c>
      <c r="X59" s="23" t="str">
        <f t="shared" ca="1" si="20"/>
        <v/>
      </c>
      <c r="Y59" s="23"/>
    </row>
    <row r="60" spans="1:25" x14ac:dyDescent="0.2">
      <c r="A60" s="11">
        <f t="shared" ca="1" si="0"/>
        <v>7</v>
      </c>
      <c r="B60" s="7">
        <f t="shared" si="2"/>
        <v>56</v>
      </c>
      <c r="C60" s="23">
        <f t="shared" ca="1" si="29"/>
        <v>1</v>
      </c>
      <c r="D60" s="23">
        <f t="shared" ca="1" si="4"/>
        <v>0</v>
      </c>
      <c r="E60" s="23">
        <f t="shared" ca="1" si="5"/>
        <v>0</v>
      </c>
      <c r="F60" s="23">
        <f t="shared" ca="1" si="6"/>
        <v>0</v>
      </c>
      <c r="G60" s="23">
        <f t="shared" ca="1" si="7"/>
        <v>0</v>
      </c>
      <c r="H60" s="23" t="str">
        <f t="shared" ca="1" si="8"/>
        <v/>
      </c>
      <c r="I60" s="23" t="str">
        <f t="shared" ca="1" si="13"/>
        <v/>
      </c>
      <c r="J60" s="23" t="str">
        <f t="shared" ca="1" si="14"/>
        <v/>
      </c>
      <c r="K60" s="23" t="str">
        <f t="shared" ca="1" si="21"/>
        <v/>
      </c>
      <c r="L60" s="23" t="str">
        <f t="shared" ca="1" si="25"/>
        <v/>
      </c>
      <c r="M60" s="23" t="str">
        <f t="shared" ca="1" si="15"/>
        <v/>
      </c>
      <c r="N60" s="23">
        <f t="shared" ca="1" si="16"/>
        <v>0</v>
      </c>
      <c r="O60" s="23">
        <f t="shared" ca="1" si="22"/>
        <v>0</v>
      </c>
      <c r="P60" s="23">
        <f t="shared" ca="1" si="26"/>
        <v>0</v>
      </c>
      <c r="Q60" s="23" t="str">
        <f t="shared" ca="1" si="17"/>
        <v/>
      </c>
      <c r="R60" s="23">
        <f t="shared" ca="1" si="18"/>
        <v>0</v>
      </c>
      <c r="S60" s="23">
        <f t="shared" ca="1" si="23"/>
        <v>0</v>
      </c>
      <c r="T60" s="23">
        <f t="shared" ca="1" si="27"/>
        <v>0</v>
      </c>
      <c r="U60" s="23">
        <f t="shared" ca="1" si="19"/>
        <v>0</v>
      </c>
      <c r="V60" s="23">
        <f t="shared" ca="1" si="24"/>
        <v>0</v>
      </c>
      <c r="W60" s="23">
        <f t="shared" ca="1" si="28"/>
        <v>0</v>
      </c>
      <c r="X60" s="23" t="str">
        <f t="shared" ca="1" si="20"/>
        <v/>
      </c>
      <c r="Y60" s="23"/>
    </row>
    <row r="61" spans="1:25" x14ac:dyDescent="0.2">
      <c r="A61" s="11">
        <f t="shared" ca="1" si="0"/>
        <v>22</v>
      </c>
      <c r="B61" s="7">
        <f t="shared" si="2"/>
        <v>57</v>
      </c>
      <c r="C61" s="23">
        <f t="shared" ca="1" si="29"/>
        <v>2</v>
      </c>
      <c r="D61" s="23">
        <f t="shared" ca="1" si="4"/>
        <v>1</v>
      </c>
      <c r="E61" s="23">
        <f t="shared" ca="1" si="5"/>
        <v>0</v>
      </c>
      <c r="F61" s="23">
        <f t="shared" ca="1" si="6"/>
        <v>2</v>
      </c>
      <c r="G61" s="23">
        <f t="shared" ca="1" si="7"/>
        <v>0</v>
      </c>
      <c r="H61" s="23" t="str">
        <f t="shared" ca="1" si="8"/>
        <v>U</v>
      </c>
      <c r="I61" s="23" t="str">
        <f t="shared" ca="1" si="13"/>
        <v/>
      </c>
      <c r="J61" s="23" t="str">
        <f t="shared" ca="1" si="14"/>
        <v/>
      </c>
      <c r="K61" s="23" t="str">
        <f t="shared" ca="1" si="21"/>
        <v/>
      </c>
      <c r="L61" s="23" t="str">
        <f t="shared" ca="1" si="25"/>
        <v/>
      </c>
      <c r="M61" s="23" t="str">
        <f t="shared" ca="1" si="15"/>
        <v/>
      </c>
      <c r="N61" s="23">
        <f t="shared" ca="1" si="16"/>
        <v>0</v>
      </c>
      <c r="O61" s="23">
        <f t="shared" ca="1" si="22"/>
        <v>0</v>
      </c>
      <c r="P61" s="23">
        <f t="shared" ca="1" si="26"/>
        <v>0</v>
      </c>
      <c r="Q61" s="23" t="str">
        <f t="shared" ca="1" si="17"/>
        <v/>
      </c>
      <c r="R61" s="23">
        <f t="shared" ca="1" si="18"/>
        <v>0</v>
      </c>
      <c r="S61" s="23">
        <f t="shared" ca="1" si="23"/>
        <v>0</v>
      </c>
      <c r="T61" s="23">
        <f t="shared" ca="1" si="27"/>
        <v>0</v>
      </c>
      <c r="U61" s="23">
        <f t="shared" ca="1" si="19"/>
        <v>0</v>
      </c>
      <c r="V61" s="23">
        <f t="shared" ca="1" si="24"/>
        <v>0</v>
      </c>
      <c r="W61" s="23">
        <f t="shared" ca="1" si="28"/>
        <v>0</v>
      </c>
      <c r="X61" s="23" t="str">
        <f t="shared" ca="1" si="20"/>
        <v/>
      </c>
      <c r="Y61" s="23"/>
    </row>
    <row r="62" spans="1:25" x14ac:dyDescent="0.2">
      <c r="A62" s="11">
        <f t="shared" ca="1" si="0"/>
        <v>12</v>
      </c>
      <c r="B62" s="7">
        <f t="shared" si="2"/>
        <v>58</v>
      </c>
      <c r="C62" s="23">
        <f t="shared" ca="1" si="29"/>
        <v>1</v>
      </c>
      <c r="D62" s="23">
        <f t="shared" ca="1" si="4"/>
        <v>0</v>
      </c>
      <c r="E62" s="23">
        <f t="shared" ca="1" si="5"/>
        <v>0</v>
      </c>
      <c r="F62" s="23">
        <f t="shared" ca="1" si="6"/>
        <v>0</v>
      </c>
      <c r="G62" s="23">
        <f t="shared" ca="1" si="7"/>
        <v>0</v>
      </c>
      <c r="H62" s="23" t="str">
        <f t="shared" ca="1" si="8"/>
        <v/>
      </c>
      <c r="I62" s="23" t="str">
        <f t="shared" ca="1" si="13"/>
        <v/>
      </c>
      <c r="J62" s="23" t="str">
        <f t="shared" ca="1" si="14"/>
        <v/>
      </c>
      <c r="K62" s="23" t="str">
        <f t="shared" ca="1" si="21"/>
        <v/>
      </c>
      <c r="L62" s="23" t="str">
        <f t="shared" ca="1" si="25"/>
        <v/>
      </c>
      <c r="M62" s="23" t="str">
        <f t="shared" ca="1" si="15"/>
        <v/>
      </c>
      <c r="N62" s="23">
        <f t="shared" ca="1" si="16"/>
        <v>0</v>
      </c>
      <c r="O62" s="23">
        <f t="shared" ca="1" si="22"/>
        <v>0</v>
      </c>
      <c r="P62" s="23">
        <f t="shared" ca="1" si="26"/>
        <v>0</v>
      </c>
      <c r="Q62" s="23" t="str">
        <f t="shared" ca="1" si="17"/>
        <v/>
      </c>
      <c r="R62" s="23">
        <f t="shared" ca="1" si="18"/>
        <v>0</v>
      </c>
      <c r="S62" s="23">
        <f t="shared" ca="1" si="23"/>
        <v>0</v>
      </c>
      <c r="T62" s="23">
        <f t="shared" ca="1" si="27"/>
        <v>0</v>
      </c>
      <c r="U62" s="23">
        <f t="shared" ca="1" si="19"/>
        <v>0</v>
      </c>
      <c r="V62" s="23">
        <f t="shared" ca="1" si="24"/>
        <v>0</v>
      </c>
      <c r="W62" s="23">
        <f t="shared" ca="1" si="28"/>
        <v>0</v>
      </c>
      <c r="X62" s="23" t="str">
        <f t="shared" ca="1" si="20"/>
        <v/>
      </c>
      <c r="Y62" s="23"/>
    </row>
    <row r="63" spans="1:25" x14ac:dyDescent="0.2">
      <c r="A63" s="11">
        <f t="shared" ca="1" si="0"/>
        <v>30</v>
      </c>
      <c r="B63" s="7">
        <f t="shared" si="2"/>
        <v>59</v>
      </c>
      <c r="C63" s="23">
        <f t="shared" ca="1" si="29"/>
        <v>3</v>
      </c>
      <c r="D63" s="23">
        <f t="shared" ca="1" si="4"/>
        <v>1</v>
      </c>
      <c r="E63" s="23">
        <f t="shared" ca="1" si="5"/>
        <v>0</v>
      </c>
      <c r="F63" s="23">
        <f t="shared" ca="1" si="6"/>
        <v>0</v>
      </c>
      <c r="G63" s="23">
        <f t="shared" ca="1" si="7"/>
        <v>1</v>
      </c>
      <c r="H63" s="23" t="str">
        <f t="shared" ca="1" si="8"/>
        <v>U</v>
      </c>
      <c r="I63" s="23" t="str">
        <f t="shared" ca="1" si="13"/>
        <v/>
      </c>
      <c r="J63" s="23" t="str">
        <f t="shared" ca="1" si="14"/>
        <v/>
      </c>
      <c r="K63" s="23" t="str">
        <f t="shared" ca="1" si="21"/>
        <v/>
      </c>
      <c r="L63" s="23" t="str">
        <f t="shared" ca="1" si="25"/>
        <v/>
      </c>
      <c r="M63" s="23" t="str">
        <f t="shared" ca="1" si="15"/>
        <v/>
      </c>
      <c r="N63" s="23">
        <f t="shared" ca="1" si="16"/>
        <v>0</v>
      </c>
      <c r="O63" s="23">
        <f t="shared" ca="1" si="22"/>
        <v>0</v>
      </c>
      <c r="P63" s="23">
        <f t="shared" ca="1" si="26"/>
        <v>0</v>
      </c>
      <c r="Q63" s="23" t="str">
        <f t="shared" ca="1" si="17"/>
        <v/>
      </c>
      <c r="R63" s="23">
        <f t="shared" ca="1" si="18"/>
        <v>0</v>
      </c>
      <c r="S63" s="23">
        <f t="shared" ca="1" si="23"/>
        <v>0</v>
      </c>
      <c r="T63" s="23">
        <f t="shared" ca="1" si="27"/>
        <v>0</v>
      </c>
      <c r="U63" s="23">
        <f t="shared" ca="1" si="19"/>
        <v>0</v>
      </c>
      <c r="V63" s="23">
        <f t="shared" ca="1" si="24"/>
        <v>0</v>
      </c>
      <c r="W63" s="23">
        <f t="shared" ca="1" si="28"/>
        <v>0</v>
      </c>
      <c r="X63" s="23" t="str">
        <f t="shared" ca="1" si="20"/>
        <v/>
      </c>
      <c r="Y63" s="23"/>
    </row>
    <row r="64" spans="1:25" x14ac:dyDescent="0.2">
      <c r="A64" s="11">
        <f t="shared" ca="1" si="0"/>
        <v>13</v>
      </c>
      <c r="B64" s="7">
        <f t="shared" si="2"/>
        <v>60</v>
      </c>
      <c r="C64" s="23">
        <f t="shared" ca="1" si="29"/>
        <v>2</v>
      </c>
      <c r="D64" s="23">
        <f t="shared" ca="1" si="4"/>
        <v>1</v>
      </c>
      <c r="E64" s="23">
        <f t="shared" ca="1" si="5"/>
        <v>0</v>
      </c>
      <c r="F64" s="23">
        <f t="shared" ca="1" si="6"/>
        <v>0</v>
      </c>
      <c r="G64" s="23">
        <f t="shared" ca="1" si="7"/>
        <v>0</v>
      </c>
      <c r="H64" s="23" t="str">
        <f t="shared" ca="1" si="8"/>
        <v/>
      </c>
      <c r="I64" s="23" t="str">
        <f t="shared" ca="1" si="13"/>
        <v/>
      </c>
      <c r="J64" s="23" t="str">
        <f t="shared" ca="1" si="14"/>
        <v/>
      </c>
      <c r="K64" s="23" t="str">
        <f t="shared" ca="1" si="21"/>
        <v/>
      </c>
      <c r="L64" s="23" t="str">
        <f t="shared" ca="1" si="25"/>
        <v/>
      </c>
      <c r="M64" s="23" t="str">
        <f t="shared" ca="1" si="15"/>
        <v/>
      </c>
      <c r="N64" s="23">
        <f t="shared" ca="1" si="16"/>
        <v>0</v>
      </c>
      <c r="O64" s="23">
        <f t="shared" ca="1" si="22"/>
        <v>0</v>
      </c>
      <c r="P64" s="23">
        <f t="shared" ca="1" si="26"/>
        <v>0</v>
      </c>
      <c r="Q64" s="23" t="str">
        <f t="shared" ca="1" si="17"/>
        <v/>
      </c>
      <c r="R64" s="23">
        <f t="shared" ca="1" si="18"/>
        <v>0</v>
      </c>
      <c r="S64" s="23">
        <f t="shared" ca="1" si="23"/>
        <v>0</v>
      </c>
      <c r="T64" s="23">
        <f t="shared" ca="1" si="27"/>
        <v>0</v>
      </c>
      <c r="U64" s="23">
        <f t="shared" ca="1" si="19"/>
        <v>0</v>
      </c>
      <c r="V64" s="23">
        <f t="shared" ca="1" si="24"/>
        <v>0</v>
      </c>
      <c r="W64" s="23">
        <f t="shared" ca="1" si="28"/>
        <v>0</v>
      </c>
      <c r="X64" s="23" t="str">
        <f t="shared" ca="1" si="20"/>
        <v/>
      </c>
      <c r="Y64" s="23"/>
    </row>
    <row r="65" spans="1:25" s="1" customFormat="1" x14ac:dyDescent="0.2">
      <c r="A65" s="12"/>
      <c r="B65" s="25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</row>
    <row r="66" spans="1:25" s="1" customFormat="1" x14ac:dyDescent="0.2">
      <c r="A66" s="12"/>
      <c r="B66" s="25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</row>
    <row r="67" spans="1:25" s="1" customFormat="1" x14ac:dyDescent="0.2">
      <c r="A67" s="12"/>
      <c r="B67" s="25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</row>
    <row r="68" spans="1:25" s="1" customFormat="1" x14ac:dyDescent="0.2">
      <c r="A68" s="12"/>
      <c r="B68" s="25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</row>
    <row r="69" spans="1:25" s="1" customFormat="1" x14ac:dyDescent="0.2">
      <c r="A69" s="12"/>
      <c r="B69" s="25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</row>
    <row r="70" spans="1:25" s="1" customFormat="1" x14ac:dyDescent="0.2">
      <c r="A70" s="12"/>
      <c r="B70" s="25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 spans="1:25" x14ac:dyDescent="0.2">
      <c r="A71" s="12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x14ac:dyDescent="0.2">
      <c r="A72" s="12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x14ac:dyDescent="0.2">
      <c r="A73" s="12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x14ac:dyDescent="0.2">
      <c r="A75" s="12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x14ac:dyDescent="0.2">
      <c r="A76" s="12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x14ac:dyDescent="0.2">
      <c r="A77" s="12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x14ac:dyDescent="0.2">
      <c r="A78" s="12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x14ac:dyDescent="0.2">
      <c r="A79" s="12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x14ac:dyDescent="0.2">
      <c r="A81" s="12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x14ac:dyDescent="0.2">
      <c r="A82" s="12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x14ac:dyDescent="0.2">
      <c r="A83" s="12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x14ac:dyDescent="0.2">
      <c r="A84" s="12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x14ac:dyDescent="0.2">
      <c r="A85" s="12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x14ac:dyDescent="0.2">
      <c r="A87" s="12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x14ac:dyDescent="0.2">
      <c r="A89" s="12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x14ac:dyDescent="0.2">
      <c r="A90" s="12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x14ac:dyDescent="0.2">
      <c r="A91" s="12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x14ac:dyDescent="0.2">
      <c r="A93" s="12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x14ac:dyDescent="0.2">
      <c r="A95" s="12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x14ac:dyDescent="0.2">
      <c r="A96" s="12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x14ac:dyDescent="0.2">
      <c r="A97" s="12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x14ac:dyDescent="0.2">
      <c r="A99" s="12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x14ac:dyDescent="0.2">
      <c r="A101" s="12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x14ac:dyDescent="0.2">
      <c r="A102" s="12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x14ac:dyDescent="0.2">
      <c r="A103" s="12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x14ac:dyDescent="0.2">
      <c r="A105" s="12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x14ac:dyDescent="0.2">
      <c r="A107" s="12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x14ac:dyDescent="0.2">
      <c r="A108" s="12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x14ac:dyDescent="0.2">
      <c r="A109" s="12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x14ac:dyDescent="0.2">
      <c r="A111" s="12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x14ac:dyDescent="0.2">
      <c r="A112" s="12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x14ac:dyDescent="0.2">
      <c r="A113" s="12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.75" customHeight="1" x14ac:dyDescent="0.2">
      <c r="A114" s="12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x14ac:dyDescent="0.2">
      <c r="A115" s="12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x14ac:dyDescent="0.2">
      <c r="A116" s="12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x14ac:dyDescent="0.2">
      <c r="A117" s="12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x14ac:dyDescent="0.2">
      <c r="A118" s="12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x14ac:dyDescent="0.2">
      <c r="A119" s="12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x14ac:dyDescent="0.2">
      <c r="A120" s="12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x14ac:dyDescent="0.2">
      <c r="A121" s="12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x14ac:dyDescent="0.2">
      <c r="A122" s="12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x14ac:dyDescent="0.2">
      <c r="A123" s="12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x14ac:dyDescent="0.2">
      <c r="A124" s="12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x14ac:dyDescent="0.2">
      <c r="A125" s="12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x14ac:dyDescent="0.2">
      <c r="A126" s="12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x14ac:dyDescent="0.2">
      <c r="A127" s="12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x14ac:dyDescent="0.2">
      <c r="A128" s="12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x14ac:dyDescent="0.2">
      <c r="A129" s="12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x14ac:dyDescent="0.2">
      <c r="A130" s="12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x14ac:dyDescent="0.2">
      <c r="A131" s="12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x14ac:dyDescent="0.2">
      <c r="A132" s="12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x14ac:dyDescent="0.2">
      <c r="A133" s="12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x14ac:dyDescent="0.2">
      <c r="A134" s="12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x14ac:dyDescent="0.2">
      <c r="A135" s="12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x14ac:dyDescent="0.2">
      <c r="A136" s="12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x14ac:dyDescent="0.2">
      <c r="A137" s="12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x14ac:dyDescent="0.2">
      <c r="A138" s="12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x14ac:dyDescent="0.2">
      <c r="A139" s="12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x14ac:dyDescent="0.2">
      <c r="A140" s="12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x14ac:dyDescent="0.2">
      <c r="A141" s="12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x14ac:dyDescent="0.2">
      <c r="A142" s="12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x14ac:dyDescent="0.2">
      <c r="A143" s="12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x14ac:dyDescent="0.2">
      <c r="A144" s="12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x14ac:dyDescent="0.2">
      <c r="A145" s="12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x14ac:dyDescent="0.2">
      <c r="A146" s="12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x14ac:dyDescent="0.2">
      <c r="A147" s="12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">
      <c r="A148" s="12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">
      <c r="A149" s="12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">
      <c r="A150" s="12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">
      <c r="A151" s="12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">
      <c r="A152" s="12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">
      <c r="A153" s="12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">
      <c r="A154" s="12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">
      <c r="A155" s="12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">
      <c r="A156" s="12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">
      <c r="A157" s="12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">
      <c r="A158" s="12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">
      <c r="A159" s="12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">
      <c r="A160" s="12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">
      <c r="A161" s="12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">
      <c r="A162" s="12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">
      <c r="A163" s="12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">
      <c r="A164" s="12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">
      <c r="A165" s="12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">
      <c r="A166" s="12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">
      <c r="A167" s="12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">
      <c r="A168" s="12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">
      <c r="A169" s="12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">
      <c r="A170" s="12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">
      <c r="A171" s="12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">
      <c r="A172" s="12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">
      <c r="A173" s="12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">
      <c r="A174" s="12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">
      <c r="A175" s="12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">
      <c r="A176" s="12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">
      <c r="A177" s="12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">
      <c r="A178" s="12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">
      <c r="A179" s="12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">
      <c r="A180" s="12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">
      <c r="A181" s="12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">
      <c r="A182" s="12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">
      <c r="A183" s="12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">
      <c r="A184" s="12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">
      <c r="A185" s="12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x14ac:dyDescent="0.2">
      <c r="A186" s="12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x14ac:dyDescent="0.2">
      <c r="A187" s="12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x14ac:dyDescent="0.2">
      <c r="A188" s="12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x14ac:dyDescent="0.2">
      <c r="A189" s="12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x14ac:dyDescent="0.2">
      <c r="A190" s="12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x14ac:dyDescent="0.2">
      <c r="A191" s="12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x14ac:dyDescent="0.2">
      <c r="A192" s="12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x14ac:dyDescent="0.2">
      <c r="A193" s="12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x14ac:dyDescent="0.2">
      <c r="A194" s="12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x14ac:dyDescent="0.2">
      <c r="A195" s="12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x14ac:dyDescent="0.2">
      <c r="A196" s="12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x14ac:dyDescent="0.2">
      <c r="A197" s="12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x14ac:dyDescent="0.2">
      <c r="A198" s="12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x14ac:dyDescent="0.2">
      <c r="A199" s="12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x14ac:dyDescent="0.2">
      <c r="A200" s="12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x14ac:dyDescent="0.2">
      <c r="A201" s="12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x14ac:dyDescent="0.2">
      <c r="A202" s="12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x14ac:dyDescent="0.2">
      <c r="A203" s="12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x14ac:dyDescent="0.2">
      <c r="A204" s="12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x14ac:dyDescent="0.2">
      <c r="A205" s="12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x14ac:dyDescent="0.2">
      <c r="A206" s="12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x14ac:dyDescent="0.2">
      <c r="A207" s="12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x14ac:dyDescent="0.2">
      <c r="A208" s="12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x14ac:dyDescent="0.2">
      <c r="A209" s="12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x14ac:dyDescent="0.2">
      <c r="A210" s="12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x14ac:dyDescent="0.2">
      <c r="A211" s="12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x14ac:dyDescent="0.2">
      <c r="A212" s="12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x14ac:dyDescent="0.2">
      <c r="A213" s="12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x14ac:dyDescent="0.2">
      <c r="A214" s="12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x14ac:dyDescent="0.2">
      <c r="A215" s="12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x14ac:dyDescent="0.2">
      <c r="A216" s="12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x14ac:dyDescent="0.2">
      <c r="A217" s="12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x14ac:dyDescent="0.2">
      <c r="A218" s="12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x14ac:dyDescent="0.2">
      <c r="A219" s="12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x14ac:dyDescent="0.2">
      <c r="A220" s="12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x14ac:dyDescent="0.2">
      <c r="A221" s="12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x14ac:dyDescent="0.2">
      <c r="A222" s="12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x14ac:dyDescent="0.2">
      <c r="A223" s="12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x14ac:dyDescent="0.2">
      <c r="A224" s="12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x14ac:dyDescent="0.2">
      <c r="A225" s="12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x14ac:dyDescent="0.2">
      <c r="A226" s="12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x14ac:dyDescent="0.2">
      <c r="A227" s="12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x14ac:dyDescent="0.2">
      <c r="A228" s="12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x14ac:dyDescent="0.2">
      <c r="A229" s="12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x14ac:dyDescent="0.2">
      <c r="A230" s="12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x14ac:dyDescent="0.2">
      <c r="A231" s="12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x14ac:dyDescent="0.2">
      <c r="A232" s="12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x14ac:dyDescent="0.2">
      <c r="A233" s="12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x14ac:dyDescent="0.2">
      <c r="A234" s="12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x14ac:dyDescent="0.2">
      <c r="A235" s="12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x14ac:dyDescent="0.2">
      <c r="A236" s="12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x14ac:dyDescent="0.2">
      <c r="A237" s="12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x14ac:dyDescent="0.2">
      <c r="A238" s="12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x14ac:dyDescent="0.2">
      <c r="A239" s="12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x14ac:dyDescent="0.2">
      <c r="A240" s="12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x14ac:dyDescent="0.2">
      <c r="A241" s="12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x14ac:dyDescent="0.2">
      <c r="A242" s="12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x14ac:dyDescent="0.2">
      <c r="A243" s="12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x14ac:dyDescent="0.2">
      <c r="A244" s="12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x14ac:dyDescent="0.2">
      <c r="A245" s="12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x14ac:dyDescent="0.2">
      <c r="A246" s="12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x14ac:dyDescent="0.2">
      <c r="A247" s="12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x14ac:dyDescent="0.2">
      <c r="A248" s="12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x14ac:dyDescent="0.2">
      <c r="A249" s="12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x14ac:dyDescent="0.2">
      <c r="A250" s="12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x14ac:dyDescent="0.2">
      <c r="A251" s="12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x14ac:dyDescent="0.2">
      <c r="A252" s="12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x14ac:dyDescent="0.2">
      <c r="A253" s="12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x14ac:dyDescent="0.2">
      <c r="A254" s="12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x14ac:dyDescent="0.2">
      <c r="A255" s="12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x14ac:dyDescent="0.2">
      <c r="A256" s="12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x14ac:dyDescent="0.2">
      <c r="A257" s="12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x14ac:dyDescent="0.2">
      <c r="A258" s="12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x14ac:dyDescent="0.2">
      <c r="A259" s="12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x14ac:dyDescent="0.2">
      <c r="A260" s="12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x14ac:dyDescent="0.2">
      <c r="A261" s="12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x14ac:dyDescent="0.2">
      <c r="A262" s="12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x14ac:dyDescent="0.2">
      <c r="A263" s="12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x14ac:dyDescent="0.2">
      <c r="A264" s="12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x14ac:dyDescent="0.2">
      <c r="A265" s="12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x14ac:dyDescent="0.2">
      <c r="A266" s="12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x14ac:dyDescent="0.2">
      <c r="A267" s="12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x14ac:dyDescent="0.2">
      <c r="A268" s="12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x14ac:dyDescent="0.2">
      <c r="A269" s="12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x14ac:dyDescent="0.2">
      <c r="A270" s="12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x14ac:dyDescent="0.2">
      <c r="A271" s="12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x14ac:dyDescent="0.2">
      <c r="A272" s="12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x14ac:dyDescent="0.2">
      <c r="A273" s="12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x14ac:dyDescent="0.2">
      <c r="A274" s="12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x14ac:dyDescent="0.2">
      <c r="A275" s="12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x14ac:dyDescent="0.2">
      <c r="A276" s="12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x14ac:dyDescent="0.2">
      <c r="A277" s="12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x14ac:dyDescent="0.2">
      <c r="A278" s="12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x14ac:dyDescent="0.2">
      <c r="A279" s="12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x14ac:dyDescent="0.2">
      <c r="A280" s="12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x14ac:dyDescent="0.2">
      <c r="A281" s="12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x14ac:dyDescent="0.2">
      <c r="A282" s="12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x14ac:dyDescent="0.2">
      <c r="A283" s="12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">
      <c r="A284" s="12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x14ac:dyDescent="0.2">
      <c r="A285" s="12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x14ac:dyDescent="0.2">
      <c r="A286" s="12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x14ac:dyDescent="0.2">
      <c r="A287" s="12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x14ac:dyDescent="0.2">
      <c r="A288" s="12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x14ac:dyDescent="0.2">
      <c r="A289" s="12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x14ac:dyDescent="0.2">
      <c r="A290" s="12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x14ac:dyDescent="0.2">
      <c r="A291" s="12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x14ac:dyDescent="0.2">
      <c r="A292" s="12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x14ac:dyDescent="0.2">
      <c r="A293" s="12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x14ac:dyDescent="0.2">
      <c r="A294" s="12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x14ac:dyDescent="0.2">
      <c r="A295" s="12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x14ac:dyDescent="0.2">
      <c r="A296" s="12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x14ac:dyDescent="0.2">
      <c r="A297" s="12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x14ac:dyDescent="0.2">
      <c r="A298" s="12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x14ac:dyDescent="0.2">
      <c r="A299" s="12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x14ac:dyDescent="0.2">
      <c r="A300" s="12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x14ac:dyDescent="0.2">
      <c r="A301" s="12"/>
      <c r="B301" s="5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x14ac:dyDescent="0.2">
      <c r="A302" s="12"/>
      <c r="B302" s="5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x14ac:dyDescent="0.2">
      <c r="A303" s="12"/>
      <c r="B303" s="5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x14ac:dyDescent="0.2">
      <c r="A304" s="12"/>
      <c r="B304" s="1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x14ac:dyDescent="0.2">
      <c r="A305" s="12"/>
      <c r="B305" s="5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x14ac:dyDescent="0.2">
      <c r="A306" s="12"/>
      <c r="B306" s="5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x14ac:dyDescent="0.2">
      <c r="A307" s="12"/>
      <c r="B307" s="5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x14ac:dyDescent="0.2">
      <c r="A308" s="12"/>
      <c r="B308" s="5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x14ac:dyDescent="0.2">
      <c r="A309" s="12"/>
      <c r="B309" s="5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x14ac:dyDescent="0.2">
      <c r="A310" s="12"/>
      <c r="B310" s="5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">
      <c r="A311" s="12"/>
      <c r="B311" s="5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x14ac:dyDescent="0.2">
      <c r="A312" s="12"/>
      <c r="B312" s="5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x14ac:dyDescent="0.2">
      <c r="A313" s="12"/>
      <c r="B313" s="5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x14ac:dyDescent="0.2">
      <c r="A314" s="12"/>
      <c r="B314" s="5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x14ac:dyDescent="0.2">
      <c r="A315" s="12"/>
      <c r="B315" s="5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x14ac:dyDescent="0.2">
      <c r="A316" s="12"/>
      <c r="B316" s="5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x14ac:dyDescent="0.2">
      <c r="A317" s="12"/>
      <c r="B317" s="5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x14ac:dyDescent="0.2">
      <c r="A318" s="12"/>
      <c r="B318" s="5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x14ac:dyDescent="0.2">
      <c r="A319" s="12"/>
      <c r="B319" s="5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x14ac:dyDescent="0.2">
      <c r="A320" s="12"/>
      <c r="B320" s="5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x14ac:dyDescent="0.2">
      <c r="A321" s="12"/>
      <c r="B321" s="5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x14ac:dyDescent="0.2">
      <c r="A322" s="12"/>
      <c r="B322" s="5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x14ac:dyDescent="0.2">
      <c r="A323" s="12"/>
      <c r="B323" s="5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x14ac:dyDescent="0.2">
      <c r="A324" s="12"/>
      <c r="B324" s="5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x14ac:dyDescent="0.2">
      <c r="A325" s="12"/>
      <c r="B325" s="5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x14ac:dyDescent="0.2">
      <c r="A326" s="12"/>
      <c r="B326" s="5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x14ac:dyDescent="0.2">
      <c r="A327" s="12"/>
      <c r="B327" s="5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x14ac:dyDescent="0.2">
      <c r="A328" s="12"/>
      <c r="B328" s="5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x14ac:dyDescent="0.2">
      <c r="A329" s="12"/>
      <c r="B329" s="5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x14ac:dyDescent="0.2">
      <c r="A330" s="12"/>
      <c r="B330" s="5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x14ac:dyDescent="0.2">
      <c r="A331" s="12"/>
      <c r="B331" s="5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x14ac:dyDescent="0.2">
      <c r="A332" s="12"/>
      <c r="B332" s="5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x14ac:dyDescent="0.2">
      <c r="A333" s="12"/>
      <c r="B333" s="5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x14ac:dyDescent="0.2">
      <c r="A334" s="12"/>
      <c r="B334" s="5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x14ac:dyDescent="0.2">
      <c r="A335" s="12"/>
      <c r="B335" s="5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x14ac:dyDescent="0.2">
      <c r="A336" s="12"/>
      <c r="B336" s="5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x14ac:dyDescent="0.2">
      <c r="A337" s="12"/>
      <c r="B337" s="5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x14ac:dyDescent="0.2">
      <c r="A338" s="12"/>
      <c r="B338" s="5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x14ac:dyDescent="0.2">
      <c r="A339" s="12"/>
      <c r="B339" s="5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x14ac:dyDescent="0.2">
      <c r="A340" s="12"/>
      <c r="B340" s="5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x14ac:dyDescent="0.2">
      <c r="A341" s="12"/>
      <c r="B341" s="5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x14ac:dyDescent="0.2">
      <c r="A342" s="12"/>
      <c r="B342" s="5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x14ac:dyDescent="0.2">
      <c r="A343" s="12"/>
      <c r="B343" s="5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x14ac:dyDescent="0.2">
      <c r="A344" s="12"/>
      <c r="B344" s="5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x14ac:dyDescent="0.2">
      <c r="A345" s="12"/>
      <c r="B345" s="5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x14ac:dyDescent="0.2">
      <c r="A346" s="12"/>
      <c r="B346" s="5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x14ac:dyDescent="0.2">
      <c r="A347" s="12"/>
      <c r="B347" s="5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x14ac:dyDescent="0.2">
      <c r="A348" s="12"/>
      <c r="B348" s="5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x14ac:dyDescent="0.2">
      <c r="A349" s="12"/>
      <c r="B349" s="5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x14ac:dyDescent="0.2">
      <c r="A350" s="12"/>
      <c r="B350" s="5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x14ac:dyDescent="0.2">
      <c r="A351" s="12"/>
      <c r="B351" s="5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x14ac:dyDescent="0.2">
      <c r="A352" s="12"/>
      <c r="B352" s="5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x14ac:dyDescent="0.2">
      <c r="A353" s="12"/>
      <c r="B353" s="5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x14ac:dyDescent="0.2">
      <c r="A354" s="12"/>
      <c r="B354" s="5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x14ac:dyDescent="0.2">
      <c r="A355" s="12"/>
      <c r="B355" s="5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x14ac:dyDescent="0.2">
      <c r="A356" s="12"/>
      <c r="B356" s="5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x14ac:dyDescent="0.2">
      <c r="A357" s="12"/>
      <c r="B357" s="5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x14ac:dyDescent="0.2">
      <c r="A358" s="12"/>
      <c r="B358" s="5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x14ac:dyDescent="0.2">
      <c r="A359" s="12"/>
      <c r="B359" s="5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x14ac:dyDescent="0.2">
      <c r="A360" s="12"/>
      <c r="B360" s="5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x14ac:dyDescent="0.2">
      <c r="A361" s="12"/>
      <c r="B361" s="5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x14ac:dyDescent="0.2">
      <c r="A362" s="12"/>
      <c r="B362" s="5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x14ac:dyDescent="0.2">
      <c r="A363" s="12"/>
      <c r="B363" s="5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x14ac:dyDescent="0.2">
      <c r="A364" s="12"/>
      <c r="B364" s="5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x14ac:dyDescent="0.2">
      <c r="A365" s="12"/>
      <c r="B365" s="5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x14ac:dyDescent="0.2">
      <c r="A366" s="12"/>
      <c r="B366" s="5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x14ac:dyDescent="0.2">
      <c r="A367" s="12"/>
      <c r="B367" s="5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x14ac:dyDescent="0.2">
      <c r="A368" s="12"/>
      <c r="B368" s="5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x14ac:dyDescent="0.2">
      <c r="A369" s="12"/>
      <c r="B369" s="5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x14ac:dyDescent="0.2">
      <c r="A370" s="12"/>
      <c r="B370" s="5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x14ac:dyDescent="0.2">
      <c r="A371" s="12"/>
      <c r="B371" s="5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x14ac:dyDescent="0.2">
      <c r="A372" s="12"/>
      <c r="B372" s="5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x14ac:dyDescent="0.2">
      <c r="A373" s="12"/>
      <c r="B373" s="5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x14ac:dyDescent="0.2">
      <c r="A374" s="12"/>
      <c r="B374" s="5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x14ac:dyDescent="0.2">
      <c r="A375" s="12"/>
      <c r="B375" s="5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x14ac:dyDescent="0.2">
      <c r="A376" s="12"/>
      <c r="B376" s="5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x14ac:dyDescent="0.2">
      <c r="A377" s="12"/>
      <c r="B377" s="5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x14ac:dyDescent="0.2">
      <c r="A378" s="12"/>
      <c r="B378" s="5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x14ac:dyDescent="0.2">
      <c r="A379" s="12"/>
      <c r="B379" s="5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x14ac:dyDescent="0.2">
      <c r="A380" s="12"/>
      <c r="B380" s="5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x14ac:dyDescent="0.2">
      <c r="A381" s="12"/>
      <c r="B381" s="5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x14ac:dyDescent="0.2">
      <c r="A382" s="12"/>
      <c r="B382" s="5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x14ac:dyDescent="0.2">
      <c r="A383" s="12"/>
      <c r="B383" s="5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x14ac:dyDescent="0.2">
      <c r="A384" s="12"/>
      <c r="B384" s="5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x14ac:dyDescent="0.2">
      <c r="A385" s="12"/>
      <c r="B385" s="5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x14ac:dyDescent="0.2">
      <c r="A386" s="12"/>
      <c r="B386" s="5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x14ac:dyDescent="0.2">
      <c r="A387" s="12"/>
      <c r="B387" s="5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x14ac:dyDescent="0.2">
      <c r="A388" s="12"/>
      <c r="B388" s="5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x14ac:dyDescent="0.2">
      <c r="A389" s="12"/>
      <c r="B389" s="5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x14ac:dyDescent="0.2">
      <c r="A390" s="12"/>
      <c r="B390" s="5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x14ac:dyDescent="0.2">
      <c r="A391" s="12"/>
      <c r="B391" s="5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x14ac:dyDescent="0.2">
      <c r="A392" s="12"/>
      <c r="B392" s="5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x14ac:dyDescent="0.2">
      <c r="A393" s="12"/>
      <c r="B393" s="5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x14ac:dyDescent="0.2">
      <c r="A394" s="12"/>
      <c r="B394" s="5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x14ac:dyDescent="0.2">
      <c r="A395" s="12"/>
      <c r="B395" s="5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x14ac:dyDescent="0.2">
      <c r="A396" s="12"/>
      <c r="B396" s="5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x14ac:dyDescent="0.2">
      <c r="A397" s="12"/>
      <c r="B397" s="5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x14ac:dyDescent="0.2">
      <c r="A398" s="12"/>
      <c r="B398" s="5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x14ac:dyDescent="0.2">
      <c r="A399" s="12"/>
      <c r="B399" s="5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x14ac:dyDescent="0.2">
      <c r="A400" s="12"/>
      <c r="B400" s="5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x14ac:dyDescent="0.2">
      <c r="A401" s="12"/>
      <c r="B401" s="5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x14ac:dyDescent="0.2">
      <c r="A402" s="12"/>
      <c r="B402" s="5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x14ac:dyDescent="0.2">
      <c r="A403" s="12"/>
      <c r="B403" s="5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x14ac:dyDescent="0.2">
      <c r="A404" s="12"/>
      <c r="B404" s="5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x14ac:dyDescent="0.2">
      <c r="A405" s="12"/>
      <c r="B405" s="5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x14ac:dyDescent="0.2">
      <c r="A406" s="12"/>
      <c r="B406" s="5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x14ac:dyDescent="0.2">
      <c r="A407" s="12"/>
      <c r="B407" s="5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x14ac:dyDescent="0.2">
      <c r="A408" s="12"/>
      <c r="B408" s="5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x14ac:dyDescent="0.2">
      <c r="A409" s="12"/>
      <c r="B409" s="5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x14ac:dyDescent="0.2">
      <c r="A410" s="12"/>
      <c r="B410" s="5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x14ac:dyDescent="0.2">
      <c r="A411" s="12"/>
      <c r="B411" s="5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x14ac:dyDescent="0.2">
      <c r="A412" s="12"/>
      <c r="B412" s="5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x14ac:dyDescent="0.2">
      <c r="A413" s="12"/>
      <c r="B413" s="5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x14ac:dyDescent="0.2">
      <c r="A414" s="12"/>
      <c r="B414" s="5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x14ac:dyDescent="0.2">
      <c r="A415" s="12"/>
      <c r="B415" s="5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x14ac:dyDescent="0.2">
      <c r="A416" s="12"/>
      <c r="B416" s="5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x14ac:dyDescent="0.2">
      <c r="A417" s="12"/>
      <c r="B417" s="5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x14ac:dyDescent="0.2">
      <c r="A418" s="12"/>
      <c r="B418" s="5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x14ac:dyDescent="0.2">
      <c r="A419" s="12"/>
      <c r="B419" s="5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x14ac:dyDescent="0.2">
      <c r="A420" s="12"/>
      <c r="B420" s="5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x14ac:dyDescent="0.2">
      <c r="A421" s="12"/>
      <c r="B421" s="5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x14ac:dyDescent="0.2">
      <c r="A422" s="12"/>
      <c r="B422" s="5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x14ac:dyDescent="0.2">
      <c r="A423" s="12"/>
      <c r="B423" s="5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x14ac:dyDescent="0.2">
      <c r="A424" s="12"/>
      <c r="B424" s="5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x14ac:dyDescent="0.2">
      <c r="A425" s="12"/>
      <c r="B425" s="5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x14ac:dyDescent="0.2">
      <c r="A426" s="12"/>
      <c r="B426" s="5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x14ac:dyDescent="0.2">
      <c r="A427" s="12"/>
      <c r="B427" s="5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x14ac:dyDescent="0.2">
      <c r="A428" s="12"/>
      <c r="B428" s="5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x14ac:dyDescent="0.2">
      <c r="A429" s="12"/>
      <c r="B429" s="5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x14ac:dyDescent="0.2">
      <c r="A430" s="12"/>
      <c r="B430" s="5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x14ac:dyDescent="0.2">
      <c r="A431" s="12"/>
      <c r="B431" s="5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x14ac:dyDescent="0.2">
      <c r="A432" s="12"/>
      <c r="B432" s="5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x14ac:dyDescent="0.2">
      <c r="A433" s="12"/>
      <c r="B433" s="5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x14ac:dyDescent="0.2">
      <c r="A434" s="12"/>
      <c r="B434" s="5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x14ac:dyDescent="0.2">
      <c r="A435" s="12"/>
      <c r="B435" s="5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x14ac:dyDescent="0.2">
      <c r="A436" s="12"/>
      <c r="B436" s="5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x14ac:dyDescent="0.2">
      <c r="A437" s="12"/>
      <c r="B437" s="5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x14ac:dyDescent="0.2">
      <c r="A438" s="12"/>
      <c r="B438" s="5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x14ac:dyDescent="0.2">
      <c r="A439" s="12"/>
      <c r="B439" s="5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x14ac:dyDescent="0.2">
      <c r="A440" s="12"/>
      <c r="B440" s="5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x14ac:dyDescent="0.2">
      <c r="A441" s="12"/>
      <c r="B441" s="5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x14ac:dyDescent="0.2">
      <c r="A442" s="12"/>
      <c r="B442" s="5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x14ac:dyDescent="0.2">
      <c r="A443" s="12"/>
      <c r="B443" s="5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x14ac:dyDescent="0.2">
      <c r="A444" s="12"/>
      <c r="B444" s="5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x14ac:dyDescent="0.2">
      <c r="A445" s="12"/>
      <c r="B445" s="5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x14ac:dyDescent="0.2">
      <c r="A446" s="12"/>
      <c r="B446" s="5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x14ac:dyDescent="0.2">
      <c r="A447" s="12"/>
      <c r="B447" s="5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x14ac:dyDescent="0.2">
      <c r="A448" s="12"/>
      <c r="B448" s="5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x14ac:dyDescent="0.2">
      <c r="A449" s="12"/>
      <c r="B449" s="5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x14ac:dyDescent="0.2">
      <c r="A450" s="12"/>
      <c r="B450" s="5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x14ac:dyDescent="0.2">
      <c r="A451" s="12"/>
      <c r="B451" s="5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x14ac:dyDescent="0.2">
      <c r="A452" s="12"/>
      <c r="B452" s="5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x14ac:dyDescent="0.2">
      <c r="A453" s="12"/>
      <c r="B453" s="5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x14ac:dyDescent="0.2">
      <c r="A454" s="12"/>
      <c r="B454" s="5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x14ac:dyDescent="0.2">
      <c r="A455" s="12"/>
      <c r="B455" s="5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x14ac:dyDescent="0.2">
      <c r="A456" s="12"/>
      <c r="B456" s="5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x14ac:dyDescent="0.2">
      <c r="A457" s="12"/>
      <c r="B457" s="5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x14ac:dyDescent="0.2">
      <c r="A458" s="12"/>
      <c r="B458" s="5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x14ac:dyDescent="0.2">
      <c r="A459" s="12"/>
      <c r="B459" s="5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x14ac:dyDescent="0.2">
      <c r="A460" s="12"/>
      <c r="B460" s="5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x14ac:dyDescent="0.2">
      <c r="A461" s="12"/>
      <c r="B461" s="5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x14ac:dyDescent="0.2">
      <c r="A462" s="12"/>
      <c r="B462" s="5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x14ac:dyDescent="0.2">
      <c r="A463" s="12"/>
      <c r="B463" s="5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x14ac:dyDescent="0.2">
      <c r="A464" s="12"/>
      <c r="B464" s="5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x14ac:dyDescent="0.2">
      <c r="A465" s="12"/>
      <c r="B465" s="5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x14ac:dyDescent="0.2">
      <c r="A466" s="12"/>
      <c r="B466" s="5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x14ac:dyDescent="0.2">
      <c r="A467" s="12"/>
      <c r="B467" s="5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x14ac:dyDescent="0.2">
      <c r="A468" s="12"/>
      <c r="B468" s="5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x14ac:dyDescent="0.2">
      <c r="A469" s="12"/>
      <c r="B469" s="5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x14ac:dyDescent="0.2">
      <c r="A470" s="12"/>
      <c r="B470" s="5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x14ac:dyDescent="0.2">
      <c r="A471" s="12"/>
      <c r="B471" s="5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x14ac:dyDescent="0.2">
      <c r="A472" s="12"/>
      <c r="B472" s="5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x14ac:dyDescent="0.2">
      <c r="A473" s="12"/>
      <c r="B473" s="5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x14ac:dyDescent="0.2">
      <c r="A474" s="12"/>
      <c r="B474" s="5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x14ac:dyDescent="0.2">
      <c r="A475" s="12"/>
      <c r="B475" s="5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x14ac:dyDescent="0.2">
      <c r="A476" s="12"/>
      <c r="B476" s="5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x14ac:dyDescent="0.2">
      <c r="A477" s="12"/>
      <c r="B477" s="5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x14ac:dyDescent="0.2">
      <c r="A478" s="12"/>
      <c r="B478" s="5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x14ac:dyDescent="0.2">
      <c r="A479" s="12"/>
      <c r="B479" s="5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x14ac:dyDescent="0.2">
      <c r="A480" s="12"/>
      <c r="B480" s="5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x14ac:dyDescent="0.2">
      <c r="A481" s="12"/>
      <c r="B481" s="5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x14ac:dyDescent="0.2">
      <c r="A482" s="12"/>
      <c r="B482" s="5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x14ac:dyDescent="0.2">
      <c r="A483" s="12"/>
      <c r="B483" s="5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x14ac:dyDescent="0.2">
      <c r="A484" s="12"/>
      <c r="B484" s="5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x14ac:dyDescent="0.2">
      <c r="A485" s="12"/>
      <c r="B485" s="5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x14ac:dyDescent="0.2">
      <c r="A486" s="12"/>
      <c r="B486" s="5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x14ac:dyDescent="0.2">
      <c r="A487" s="12"/>
      <c r="B487" s="5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x14ac:dyDescent="0.2">
      <c r="A488" s="12"/>
      <c r="B488" s="5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x14ac:dyDescent="0.2">
      <c r="A489" s="12"/>
      <c r="B489" s="5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x14ac:dyDescent="0.2">
      <c r="A490" s="12"/>
      <c r="B490" s="5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x14ac:dyDescent="0.2">
      <c r="A491" s="12"/>
      <c r="B491" s="5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x14ac:dyDescent="0.2">
      <c r="A492" s="12"/>
      <c r="B492" s="5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x14ac:dyDescent="0.2">
      <c r="A493" s="12"/>
      <c r="B493" s="5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x14ac:dyDescent="0.2">
      <c r="A494" s="12"/>
      <c r="B494" s="5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x14ac:dyDescent="0.2">
      <c r="A495" s="12"/>
      <c r="B495" s="5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x14ac:dyDescent="0.2">
      <c r="A496" s="12"/>
      <c r="B496" s="5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x14ac:dyDescent="0.2">
      <c r="A497" s="12"/>
      <c r="B497" s="5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x14ac:dyDescent="0.2">
      <c r="A498" s="12"/>
      <c r="B498" s="5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x14ac:dyDescent="0.2">
      <c r="A499" s="12"/>
      <c r="B499" s="5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x14ac:dyDescent="0.2">
      <c r="A500" s="4"/>
      <c r="B500" s="5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x14ac:dyDescent="0.2">
      <c r="A646" s="4"/>
      <c r="B646" s="1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x14ac:dyDescent="0.2">
      <c r="A647" s="4"/>
      <c r="B647" s="1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x14ac:dyDescent="0.2">
      <c r="A648" s="4"/>
      <c r="B648" s="1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x14ac:dyDescent="0.2">
      <c r="A649" s="4"/>
      <c r="B649" s="1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x14ac:dyDescent="0.2">
      <c r="A650" s="4"/>
      <c r="B650" s="1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x14ac:dyDescent="0.2">
      <c r="A651" s="4"/>
      <c r="B651" s="1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x14ac:dyDescent="0.2">
      <c r="A652" s="4"/>
      <c r="B652" s="1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x14ac:dyDescent="0.2">
      <c r="A653" s="4"/>
      <c r="B653" s="1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x14ac:dyDescent="0.2">
      <c r="A654" s="4"/>
      <c r="B654" s="1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x14ac:dyDescent="0.2">
      <c r="A655" s="4"/>
      <c r="B655" s="1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x14ac:dyDescent="0.2">
      <c r="A656" s="4"/>
      <c r="B656" s="1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x14ac:dyDescent="0.2">
      <c r="A657" s="4"/>
      <c r="B657" s="1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x14ac:dyDescent="0.2">
      <c r="A658" s="4"/>
      <c r="B658" s="1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x14ac:dyDescent="0.2">
      <c r="A659" s="4"/>
      <c r="B659" s="1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x14ac:dyDescent="0.2">
      <c r="A660" s="4"/>
      <c r="B660" s="1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x14ac:dyDescent="0.2">
      <c r="A661" s="4"/>
      <c r="B661" s="1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x14ac:dyDescent="0.2">
      <c r="A662" s="4"/>
      <c r="B662" s="1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x14ac:dyDescent="0.2">
      <c r="A663" s="4"/>
      <c r="B663" s="1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x14ac:dyDescent="0.2">
      <c r="A664" s="4"/>
      <c r="B664" s="1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x14ac:dyDescent="0.2">
      <c r="A665" s="4"/>
      <c r="B665" s="1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x14ac:dyDescent="0.2">
      <c r="A666" s="4"/>
      <c r="B666" s="1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x14ac:dyDescent="0.2">
      <c r="A667" s="4"/>
      <c r="B667" s="1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x14ac:dyDescent="0.2">
      <c r="A668" s="4"/>
      <c r="B668" s="1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x14ac:dyDescent="0.2">
      <c r="A669" s="4"/>
      <c r="B669" s="1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x14ac:dyDescent="0.2">
      <c r="A670" s="4"/>
      <c r="B670" s="1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x14ac:dyDescent="0.2">
      <c r="A671" s="4"/>
      <c r="B671" s="1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x14ac:dyDescent="0.2">
      <c r="A672" s="4"/>
      <c r="B672" s="1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x14ac:dyDescent="0.2">
      <c r="A673" s="4"/>
      <c r="B673" s="1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x14ac:dyDescent="0.2">
      <c r="A674" s="4"/>
      <c r="B674" s="1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x14ac:dyDescent="0.2">
      <c r="A675" s="4"/>
      <c r="B675" s="1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x14ac:dyDescent="0.2">
      <c r="A676" s="4"/>
      <c r="B676" s="1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x14ac:dyDescent="0.2">
      <c r="A677" s="4"/>
      <c r="B677" s="1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x14ac:dyDescent="0.2">
      <c r="A678" s="4"/>
      <c r="B678" s="1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x14ac:dyDescent="0.2">
      <c r="A679" s="4"/>
      <c r="B679" s="1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x14ac:dyDescent="0.2">
      <c r="A680" s="4"/>
      <c r="B680" s="1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x14ac:dyDescent="0.2">
      <c r="A681" s="4"/>
      <c r="B681" s="1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x14ac:dyDescent="0.2">
      <c r="A682" s="4"/>
      <c r="B682" s="1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x14ac:dyDescent="0.2">
      <c r="A683" s="4"/>
      <c r="B683" s="1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x14ac:dyDescent="0.2">
      <c r="A684" s="4"/>
      <c r="B684" s="1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x14ac:dyDescent="0.2">
      <c r="A685" s="4"/>
      <c r="B685" s="1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x14ac:dyDescent="0.2">
      <c r="A686" s="4"/>
      <c r="B686" s="1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x14ac:dyDescent="0.2">
      <c r="A687" s="4"/>
      <c r="B687" s="1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x14ac:dyDescent="0.2">
      <c r="A688" s="4"/>
      <c r="B688" s="1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x14ac:dyDescent="0.2">
      <c r="A689" s="4"/>
      <c r="B689" s="1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x14ac:dyDescent="0.2">
      <c r="A690" s="4"/>
      <c r="B690" s="1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x14ac:dyDescent="0.2">
      <c r="A691" s="4"/>
      <c r="B691" s="1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x14ac:dyDescent="0.2">
      <c r="A692" s="4"/>
      <c r="B692" s="1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x14ac:dyDescent="0.2">
      <c r="A693" s="4"/>
      <c r="B693" s="1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x14ac:dyDescent="0.2">
      <c r="A694" s="4"/>
      <c r="B694" s="1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x14ac:dyDescent="0.2">
      <c r="A695" s="4"/>
      <c r="B695" s="1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x14ac:dyDescent="0.2">
      <c r="A696" s="4"/>
      <c r="B696" s="1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x14ac:dyDescent="0.2">
      <c r="A697" s="4"/>
      <c r="B697" s="1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x14ac:dyDescent="0.2">
      <c r="A698" s="4"/>
      <c r="B698" s="1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x14ac:dyDescent="0.2">
      <c r="A699" s="4"/>
      <c r="B699" s="1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x14ac:dyDescent="0.2">
      <c r="A700" s="4"/>
      <c r="B700" s="1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x14ac:dyDescent="0.2">
      <c r="A701" s="4"/>
      <c r="B701" s="1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x14ac:dyDescent="0.2">
      <c r="A702" s="4"/>
      <c r="B702" s="1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x14ac:dyDescent="0.2">
      <c r="A703" s="4"/>
      <c r="B703" s="1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x14ac:dyDescent="0.2">
      <c r="A704" s="4"/>
      <c r="B704" s="1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x14ac:dyDescent="0.2">
      <c r="A705" s="4"/>
      <c r="B705" s="1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x14ac:dyDescent="0.2">
      <c r="A706" s="4"/>
      <c r="B706" s="1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x14ac:dyDescent="0.2">
      <c r="A707" s="4"/>
      <c r="B707" s="1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x14ac:dyDescent="0.2">
      <c r="A708" s="4"/>
      <c r="B708" s="1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x14ac:dyDescent="0.2">
      <c r="A709" s="4"/>
      <c r="B709" s="1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x14ac:dyDescent="0.2">
      <c r="A710" s="4"/>
      <c r="B710" s="1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x14ac:dyDescent="0.2">
      <c r="A711" s="4"/>
      <c r="B711" s="1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x14ac:dyDescent="0.2">
      <c r="A712" s="4"/>
      <c r="B712" s="1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x14ac:dyDescent="0.2">
      <c r="A713" s="4"/>
      <c r="B713" s="1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x14ac:dyDescent="0.2">
      <c r="A714" s="4"/>
      <c r="B714" s="1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x14ac:dyDescent="0.2">
      <c r="A715" s="4"/>
      <c r="B715" s="1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x14ac:dyDescent="0.2">
      <c r="A716" s="4"/>
      <c r="B716" s="1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x14ac:dyDescent="0.2">
      <c r="A717" s="4"/>
      <c r="B717" s="1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x14ac:dyDescent="0.2">
      <c r="A718" s="4"/>
      <c r="B718" s="1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x14ac:dyDescent="0.2">
      <c r="A719" s="4"/>
      <c r="B719" s="1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x14ac:dyDescent="0.2">
      <c r="A720" s="4"/>
      <c r="B720" s="1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x14ac:dyDescent="0.2">
      <c r="A721" s="4"/>
      <c r="B721" s="1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x14ac:dyDescent="0.2">
      <c r="A722" s="4"/>
      <c r="B722" s="1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x14ac:dyDescent="0.2">
      <c r="A723" s="4"/>
      <c r="B723" s="1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x14ac:dyDescent="0.2">
      <c r="A724" s="4"/>
      <c r="B724" s="1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x14ac:dyDescent="0.2">
      <c r="A725" s="4"/>
      <c r="B725" s="1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x14ac:dyDescent="0.2">
      <c r="A726" s="4"/>
      <c r="B726" s="1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x14ac:dyDescent="0.2">
      <c r="A727" s="4"/>
      <c r="B727" s="1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x14ac:dyDescent="0.2">
      <c r="A728" s="4"/>
      <c r="B728" s="1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x14ac:dyDescent="0.2">
      <c r="A729" s="4"/>
      <c r="B729" s="1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x14ac:dyDescent="0.2">
      <c r="A730" s="4"/>
      <c r="B730" s="1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x14ac:dyDescent="0.2">
      <c r="A731" s="4"/>
      <c r="B731" s="1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x14ac:dyDescent="0.2">
      <c r="A732" s="4"/>
      <c r="B732" s="1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x14ac:dyDescent="0.2">
      <c r="A733" s="4"/>
      <c r="B733" s="1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x14ac:dyDescent="0.2">
      <c r="A734" s="4"/>
      <c r="B734" s="1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x14ac:dyDescent="0.2">
      <c r="A735" s="4"/>
      <c r="B735" s="1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x14ac:dyDescent="0.2">
      <c r="A736" s="4"/>
      <c r="B736" s="1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x14ac:dyDescent="0.2">
      <c r="A737" s="4"/>
      <c r="B737" s="1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x14ac:dyDescent="0.2">
      <c r="A738" s="4"/>
      <c r="B738" s="1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x14ac:dyDescent="0.2">
      <c r="A739" s="4"/>
      <c r="B739" s="1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x14ac:dyDescent="0.2">
      <c r="A740" s="4"/>
      <c r="B740" s="1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x14ac:dyDescent="0.2">
      <c r="A741" s="4"/>
      <c r="B741" s="1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x14ac:dyDescent="0.2">
      <c r="A742" s="4"/>
      <c r="B742" s="1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x14ac:dyDescent="0.2">
      <c r="A743" s="4"/>
      <c r="B743" s="1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x14ac:dyDescent="0.2">
      <c r="A744" s="4"/>
      <c r="B744" s="1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x14ac:dyDescent="0.2">
      <c r="A745" s="4"/>
      <c r="B745" s="1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x14ac:dyDescent="0.2">
      <c r="A746" s="4"/>
      <c r="B746" s="1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x14ac:dyDescent="0.2">
      <c r="A747" s="4"/>
      <c r="B747" s="1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x14ac:dyDescent="0.2">
      <c r="A748" s="4"/>
      <c r="B748" s="1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x14ac:dyDescent="0.2">
      <c r="A749" s="4"/>
      <c r="B749" s="1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x14ac:dyDescent="0.2">
      <c r="A750" s="4"/>
      <c r="B750" s="1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x14ac:dyDescent="0.2">
      <c r="A751" s="4"/>
      <c r="B751" s="1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x14ac:dyDescent="0.2">
      <c r="A752" s="4"/>
      <c r="B752" s="1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x14ac:dyDescent="0.2">
      <c r="A753" s="4"/>
      <c r="B753" s="1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x14ac:dyDescent="0.2">
      <c r="A754" s="4"/>
      <c r="B754" s="1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x14ac:dyDescent="0.2">
      <c r="A755" s="4"/>
      <c r="B755" s="1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x14ac:dyDescent="0.2">
      <c r="A756" s="4"/>
      <c r="B756" s="1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x14ac:dyDescent="0.2">
      <c r="A757" s="4"/>
      <c r="B757" s="1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x14ac:dyDescent="0.2">
      <c r="A758" s="4"/>
      <c r="B758" s="1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x14ac:dyDescent="0.2">
      <c r="A759" s="4"/>
      <c r="B759" s="1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x14ac:dyDescent="0.2">
      <c r="A760" s="4"/>
      <c r="B760" s="1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x14ac:dyDescent="0.2">
      <c r="A761" s="4"/>
      <c r="B761" s="1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x14ac:dyDescent="0.2">
      <c r="A762" s="4"/>
      <c r="B762" s="1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x14ac:dyDescent="0.2">
      <c r="A763" s="4"/>
      <c r="B763" s="1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x14ac:dyDescent="0.2">
      <c r="A764" s="4"/>
      <c r="B764" s="1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x14ac:dyDescent="0.2">
      <c r="A765" s="4"/>
      <c r="B765" s="1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x14ac:dyDescent="0.2">
      <c r="A766" s="4"/>
      <c r="B766" s="1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x14ac:dyDescent="0.2">
      <c r="A767" s="4"/>
      <c r="B767" s="1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x14ac:dyDescent="0.2">
      <c r="A768" s="4"/>
      <c r="B768" s="1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x14ac:dyDescent="0.2">
      <c r="A769" s="4"/>
      <c r="B769" s="1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x14ac:dyDescent="0.2">
      <c r="A770" s="4"/>
      <c r="B770" s="1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x14ac:dyDescent="0.2">
      <c r="A771" s="4"/>
      <c r="B771" s="1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x14ac:dyDescent="0.2">
      <c r="A772" s="4"/>
      <c r="B772" s="1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x14ac:dyDescent="0.2">
      <c r="A773" s="4"/>
      <c r="B773" s="1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x14ac:dyDescent="0.2">
      <c r="A774" s="4"/>
      <c r="B774" s="1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x14ac:dyDescent="0.2">
      <c r="A775" s="4"/>
      <c r="B775" s="1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x14ac:dyDescent="0.2">
      <c r="A776" s="4"/>
      <c r="B776" s="1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x14ac:dyDescent="0.2">
      <c r="A777" s="4"/>
      <c r="B777" s="1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x14ac:dyDescent="0.2">
      <c r="A778" s="4"/>
      <c r="B778" s="1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x14ac:dyDescent="0.2">
      <c r="A779" s="4"/>
      <c r="B779" s="1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x14ac:dyDescent="0.2">
      <c r="A780" s="4"/>
      <c r="B780" s="1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x14ac:dyDescent="0.2">
      <c r="A781" s="4"/>
      <c r="B781" s="1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x14ac:dyDescent="0.2">
      <c r="A782" s="4"/>
      <c r="B782" s="1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x14ac:dyDescent="0.2">
      <c r="A783" s="4"/>
      <c r="B783" s="1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x14ac:dyDescent="0.2">
      <c r="A784" s="4"/>
      <c r="B784" s="1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x14ac:dyDescent="0.2">
      <c r="A785" s="4"/>
      <c r="B785" s="1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x14ac:dyDescent="0.2">
      <c r="A786" s="4"/>
      <c r="B786" s="1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x14ac:dyDescent="0.2">
      <c r="A787" s="4"/>
      <c r="B787" s="1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x14ac:dyDescent="0.2">
      <c r="A788" s="4"/>
      <c r="B788" s="1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x14ac:dyDescent="0.2">
      <c r="A789" s="4"/>
      <c r="B789" s="1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x14ac:dyDescent="0.2">
      <c r="A790" s="4"/>
      <c r="B790" s="1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x14ac:dyDescent="0.2">
      <c r="A791" s="4"/>
      <c r="B791" s="1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x14ac:dyDescent="0.2">
      <c r="A792" s="4"/>
      <c r="B792" s="1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x14ac:dyDescent="0.2">
      <c r="A793" s="4"/>
      <c r="B793" s="1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x14ac:dyDescent="0.2">
      <c r="A794" s="4"/>
      <c r="B794" s="1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x14ac:dyDescent="0.2">
      <c r="A795" s="4"/>
      <c r="B795" s="1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x14ac:dyDescent="0.2">
      <c r="A796" s="4"/>
      <c r="B796" s="1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x14ac:dyDescent="0.2">
      <c r="A797" s="4"/>
      <c r="B797" s="1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x14ac:dyDescent="0.2">
      <c r="A798" s="4"/>
      <c r="B798" s="1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x14ac:dyDescent="0.2">
      <c r="A799" s="4"/>
      <c r="B799" s="1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x14ac:dyDescent="0.2">
      <c r="A800" s="4"/>
      <c r="B800" s="1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x14ac:dyDescent="0.2">
      <c r="A801" s="4"/>
      <c r="B801" s="1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x14ac:dyDescent="0.2">
      <c r="A802" s="4"/>
      <c r="B802" s="1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x14ac:dyDescent="0.2">
      <c r="A803" s="4"/>
      <c r="B803" s="1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x14ac:dyDescent="0.2">
      <c r="A804" s="4"/>
      <c r="B804" s="1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x14ac:dyDescent="0.2">
      <c r="A805" s="4"/>
      <c r="B805" s="1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x14ac:dyDescent="0.2">
      <c r="A806" s="4"/>
      <c r="B806" s="1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x14ac:dyDescent="0.2">
      <c r="A807" s="4"/>
      <c r="B807" s="1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x14ac:dyDescent="0.2">
      <c r="A808" s="4"/>
      <c r="B808" s="1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x14ac:dyDescent="0.2">
      <c r="A809" s="4"/>
      <c r="B809" s="1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x14ac:dyDescent="0.2">
      <c r="A810" s="4"/>
      <c r="B810" s="1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x14ac:dyDescent="0.2">
      <c r="A811" s="4"/>
      <c r="B811" s="1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x14ac:dyDescent="0.2">
      <c r="A812" s="4"/>
      <c r="B812" s="1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x14ac:dyDescent="0.2">
      <c r="A813" s="4"/>
      <c r="B813" s="1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x14ac:dyDescent="0.2">
      <c r="A814" s="4"/>
      <c r="B814" s="1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x14ac:dyDescent="0.2">
      <c r="A815" s="4"/>
      <c r="B815" s="1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x14ac:dyDescent="0.2">
      <c r="A816" s="4"/>
      <c r="B816" s="1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x14ac:dyDescent="0.2">
      <c r="A817" s="4"/>
      <c r="B817" s="1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x14ac:dyDescent="0.2">
      <c r="A818" s="4"/>
      <c r="B818" s="1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x14ac:dyDescent="0.2">
      <c r="A819" s="4"/>
      <c r="B819" s="1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x14ac:dyDescent="0.2">
      <c r="A820" s="4"/>
      <c r="B820" s="1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x14ac:dyDescent="0.2">
      <c r="A821" s="4"/>
      <c r="B821" s="1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x14ac:dyDescent="0.2">
      <c r="A822" s="4"/>
      <c r="B822" s="1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x14ac:dyDescent="0.2">
      <c r="A823" s="4"/>
      <c r="B823" s="1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x14ac:dyDescent="0.2">
      <c r="A824" s="4"/>
      <c r="B824" s="1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x14ac:dyDescent="0.2">
      <c r="A825" s="4"/>
      <c r="B825" s="1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x14ac:dyDescent="0.2">
      <c r="A826" s="4"/>
      <c r="B826" s="1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x14ac:dyDescent="0.2">
      <c r="A827" s="4"/>
      <c r="B827" s="1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x14ac:dyDescent="0.2">
      <c r="A828" s="4"/>
      <c r="B828" s="1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x14ac:dyDescent="0.2">
      <c r="A829" s="4"/>
      <c r="B829" s="1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x14ac:dyDescent="0.2">
      <c r="A830" s="4"/>
      <c r="B830" s="1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x14ac:dyDescent="0.2">
      <c r="A831" s="4"/>
      <c r="B831" s="1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x14ac:dyDescent="0.2">
      <c r="A832" s="4"/>
      <c r="B832" s="1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x14ac:dyDescent="0.2">
      <c r="A833" s="4"/>
      <c r="B833" s="1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x14ac:dyDescent="0.2">
      <c r="A834" s="4"/>
      <c r="B834" s="1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x14ac:dyDescent="0.2">
      <c r="A835" s="4"/>
      <c r="B835" s="1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x14ac:dyDescent="0.2">
      <c r="A836" s="4"/>
      <c r="B836" s="1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x14ac:dyDescent="0.2">
      <c r="A837" s="4"/>
      <c r="B837" s="1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x14ac:dyDescent="0.2">
      <c r="A838" s="4"/>
      <c r="B838" s="1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x14ac:dyDescent="0.2">
      <c r="A839" s="4"/>
      <c r="B839" s="1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x14ac:dyDescent="0.2">
      <c r="A840" s="4"/>
      <c r="B840" s="1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x14ac:dyDescent="0.2">
      <c r="A841" s="4"/>
      <c r="B841" s="1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x14ac:dyDescent="0.2">
      <c r="A842" s="4"/>
      <c r="B842" s="1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x14ac:dyDescent="0.2">
      <c r="A843" s="4"/>
      <c r="B843" s="1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x14ac:dyDescent="0.2">
      <c r="A844" s="4"/>
      <c r="B844" s="1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x14ac:dyDescent="0.2">
      <c r="A845" s="4"/>
      <c r="B845" s="1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x14ac:dyDescent="0.2">
      <c r="A846" s="4"/>
      <c r="B846" s="1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x14ac:dyDescent="0.2">
      <c r="A847" s="4"/>
      <c r="B847" s="1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x14ac:dyDescent="0.2">
      <c r="A848" s="4"/>
      <c r="B848" s="1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x14ac:dyDescent="0.2">
      <c r="A849" s="4"/>
      <c r="B849" s="1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x14ac:dyDescent="0.2">
      <c r="A850" s="4"/>
      <c r="B850" s="1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x14ac:dyDescent="0.2">
      <c r="A851" s="4"/>
      <c r="B851" s="1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x14ac:dyDescent="0.2">
      <c r="A852" s="4"/>
      <c r="B852" s="1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x14ac:dyDescent="0.2">
      <c r="A853" s="4"/>
      <c r="B853" s="1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x14ac:dyDescent="0.2">
      <c r="A854" s="4"/>
      <c r="B854" s="1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x14ac:dyDescent="0.2">
      <c r="A855" s="4"/>
      <c r="B855" s="1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x14ac:dyDescent="0.2">
      <c r="A856" s="4"/>
      <c r="B856" s="1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x14ac:dyDescent="0.2">
      <c r="A857" s="4"/>
      <c r="B857" s="1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x14ac:dyDescent="0.2">
      <c r="A858" s="4"/>
      <c r="B858" s="1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x14ac:dyDescent="0.2">
      <c r="A859" s="4"/>
      <c r="B859" s="1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x14ac:dyDescent="0.2">
      <c r="A860" s="4"/>
      <c r="B860" s="1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x14ac:dyDescent="0.2">
      <c r="A861" s="4"/>
      <c r="B861" s="1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x14ac:dyDescent="0.2">
      <c r="A862" s="4"/>
      <c r="B862" s="1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x14ac:dyDescent="0.2">
      <c r="A863" s="4"/>
      <c r="B863" s="1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x14ac:dyDescent="0.2">
      <c r="A864" s="4"/>
      <c r="B864" s="1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x14ac:dyDescent="0.2">
      <c r="A865" s="4"/>
      <c r="B865" s="1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x14ac:dyDescent="0.2">
      <c r="A866" s="4"/>
      <c r="B866" s="1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x14ac:dyDescent="0.2">
      <c r="A867" s="4"/>
      <c r="B867" s="1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x14ac:dyDescent="0.2">
      <c r="A868" s="4"/>
      <c r="B868" s="1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x14ac:dyDescent="0.2">
      <c r="A869" s="4"/>
      <c r="B869" s="1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x14ac:dyDescent="0.2">
      <c r="A870" s="4"/>
      <c r="B870" s="1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x14ac:dyDescent="0.2">
      <c r="A871" s="4"/>
      <c r="B871" s="1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x14ac:dyDescent="0.2">
      <c r="A872" s="4"/>
      <c r="B872" s="1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x14ac:dyDescent="0.2">
      <c r="A873" s="4"/>
      <c r="B873" s="1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x14ac:dyDescent="0.2">
      <c r="A874" s="4"/>
      <c r="B874" s="1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x14ac:dyDescent="0.2">
      <c r="A875" s="4"/>
      <c r="B875" s="1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x14ac:dyDescent="0.2">
      <c r="A876" s="4"/>
      <c r="B876" s="1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x14ac:dyDescent="0.2">
      <c r="A877" s="4"/>
      <c r="B877" s="1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x14ac:dyDescent="0.2">
      <c r="A878" s="4"/>
      <c r="B878" s="1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x14ac:dyDescent="0.2">
      <c r="A879" s="4"/>
      <c r="B879" s="1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x14ac:dyDescent="0.2">
      <c r="A880" s="4"/>
      <c r="B880" s="1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x14ac:dyDescent="0.2">
      <c r="A881" s="4"/>
      <c r="B881" s="1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x14ac:dyDescent="0.2">
      <c r="A882" s="4"/>
      <c r="B882" s="1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x14ac:dyDescent="0.2">
      <c r="A883" s="4"/>
      <c r="B883" s="1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x14ac:dyDescent="0.2">
      <c r="A884" s="4"/>
      <c r="B884" s="1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x14ac:dyDescent="0.2">
      <c r="A885" s="4"/>
      <c r="B885" s="1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x14ac:dyDescent="0.2">
      <c r="A886" s="4"/>
      <c r="B886" s="1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x14ac:dyDescent="0.2">
      <c r="A887" s="4"/>
      <c r="B887" s="1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x14ac:dyDescent="0.2">
      <c r="A888" s="4"/>
      <c r="B888" s="1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x14ac:dyDescent="0.2">
      <c r="A889" s="4"/>
      <c r="B889" s="1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x14ac:dyDescent="0.2">
      <c r="A890" s="4"/>
      <c r="B890" s="1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x14ac:dyDescent="0.2">
      <c r="A891" s="4"/>
      <c r="B891" s="1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x14ac:dyDescent="0.2">
      <c r="A892" s="4"/>
      <c r="B892" s="1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x14ac:dyDescent="0.2">
      <c r="A893" s="4"/>
      <c r="B893" s="1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x14ac:dyDescent="0.2">
      <c r="A894" s="4"/>
      <c r="B894" s="1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x14ac:dyDescent="0.2">
      <c r="A895" s="4"/>
      <c r="B895" s="1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x14ac:dyDescent="0.2">
      <c r="A896" s="4"/>
      <c r="B896" s="1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x14ac:dyDescent="0.2">
      <c r="A897" s="4"/>
      <c r="B897" s="1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x14ac:dyDescent="0.2">
      <c r="A898" s="4"/>
      <c r="B898" s="1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x14ac:dyDescent="0.2">
      <c r="A899" s="4"/>
      <c r="B899" s="1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x14ac:dyDescent="0.2">
      <c r="A900" s="4"/>
      <c r="B900" s="1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x14ac:dyDescent="0.2">
      <c r="A901" s="4"/>
      <c r="B901" s="1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x14ac:dyDescent="0.2">
      <c r="A902" s="4"/>
      <c r="B902" s="1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x14ac:dyDescent="0.2">
      <c r="A903" s="4"/>
      <c r="B903" s="1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x14ac:dyDescent="0.2">
      <c r="A904" s="4"/>
      <c r="B904" s="1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x14ac:dyDescent="0.2">
      <c r="A905" s="4"/>
      <c r="B905" s="1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x14ac:dyDescent="0.2">
      <c r="A906" s="4"/>
      <c r="B906" s="1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x14ac:dyDescent="0.2">
      <c r="A907" s="4"/>
      <c r="B907" s="1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x14ac:dyDescent="0.2">
      <c r="A908" s="4"/>
      <c r="B908" s="1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x14ac:dyDescent="0.2">
      <c r="A909" s="4"/>
      <c r="B909" s="1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x14ac:dyDescent="0.2">
      <c r="A910" s="4"/>
      <c r="B910" s="1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x14ac:dyDescent="0.2">
      <c r="A911" s="4"/>
      <c r="B911" s="1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x14ac:dyDescent="0.2">
      <c r="A912" s="4"/>
      <c r="B912" s="1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x14ac:dyDescent="0.2">
      <c r="A913" s="4"/>
      <c r="B913" s="1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x14ac:dyDescent="0.2">
      <c r="A914" s="4"/>
      <c r="B914" s="1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x14ac:dyDescent="0.2">
      <c r="A915" s="4"/>
      <c r="B915" s="1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x14ac:dyDescent="0.2">
      <c r="A916" s="4"/>
      <c r="B916" s="1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x14ac:dyDescent="0.2">
      <c r="A917" s="4"/>
      <c r="B917" s="1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x14ac:dyDescent="0.2">
      <c r="A918" s="4"/>
      <c r="B918" s="1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x14ac:dyDescent="0.2">
      <c r="A919" s="4"/>
      <c r="B919" s="1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x14ac:dyDescent="0.2">
      <c r="A920" s="4"/>
      <c r="B920" s="1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x14ac:dyDescent="0.2">
      <c r="A921" s="4"/>
      <c r="B921" s="1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x14ac:dyDescent="0.2">
      <c r="A922" s="4"/>
      <c r="B922" s="1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x14ac:dyDescent="0.2">
      <c r="A923" s="4"/>
      <c r="B923" s="1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x14ac:dyDescent="0.2">
      <c r="A924" s="4"/>
      <c r="B924" s="1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x14ac:dyDescent="0.2">
      <c r="A925" s="4"/>
      <c r="B925" s="1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x14ac:dyDescent="0.2">
      <c r="A926" s="4"/>
      <c r="B926" s="1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x14ac:dyDescent="0.2">
      <c r="A927" s="4"/>
      <c r="B927" s="1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x14ac:dyDescent="0.2">
      <c r="A928" s="4"/>
      <c r="B928" s="1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x14ac:dyDescent="0.2">
      <c r="A929" s="4"/>
      <c r="B929" s="1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x14ac:dyDescent="0.2">
      <c r="A930" s="4"/>
      <c r="B930" s="1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x14ac:dyDescent="0.2">
      <c r="A931" s="4"/>
      <c r="B931" s="1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x14ac:dyDescent="0.2">
      <c r="A932" s="4"/>
      <c r="B932" s="1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x14ac:dyDescent="0.2">
      <c r="A933" s="4"/>
      <c r="B933" s="1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x14ac:dyDescent="0.2">
      <c r="A934" s="4"/>
      <c r="B934" s="1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x14ac:dyDescent="0.2">
      <c r="A935" s="4"/>
      <c r="B935" s="1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x14ac:dyDescent="0.2">
      <c r="A936" s="4"/>
      <c r="B936" s="1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x14ac:dyDescent="0.2">
      <c r="A937" s="4"/>
      <c r="B937" s="1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x14ac:dyDescent="0.2">
      <c r="A938" s="4"/>
      <c r="B938" s="1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x14ac:dyDescent="0.2">
      <c r="A939" s="4"/>
      <c r="B939" s="1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x14ac:dyDescent="0.2">
      <c r="A940" s="4"/>
      <c r="B940" s="1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x14ac:dyDescent="0.2">
      <c r="A941" s="4"/>
      <c r="B941" s="1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x14ac:dyDescent="0.2">
      <c r="A942" s="4"/>
      <c r="B942" s="1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x14ac:dyDescent="0.2">
      <c r="A943" s="4"/>
      <c r="B943" s="1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x14ac:dyDescent="0.2">
      <c r="A944" s="4"/>
      <c r="B944" s="1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x14ac:dyDescent="0.2">
      <c r="A945" s="4"/>
      <c r="B945" s="1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x14ac:dyDescent="0.2">
      <c r="A946" s="4"/>
      <c r="B946" s="1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x14ac:dyDescent="0.2">
      <c r="A947" s="4"/>
      <c r="B947" s="1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x14ac:dyDescent="0.2">
      <c r="A948" s="4"/>
      <c r="B948" s="1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x14ac:dyDescent="0.2">
      <c r="A949" s="4"/>
      <c r="B949" s="1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x14ac:dyDescent="0.2">
      <c r="A950" s="4"/>
      <c r="B950" s="1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x14ac:dyDescent="0.2">
      <c r="A951" s="4"/>
      <c r="B951" s="1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x14ac:dyDescent="0.2">
      <c r="A952" s="4"/>
      <c r="B952" s="1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x14ac:dyDescent="0.2">
      <c r="A953" s="4"/>
      <c r="B953" s="1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x14ac:dyDescent="0.2">
      <c r="A954" s="4"/>
      <c r="B954" s="1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x14ac:dyDescent="0.2">
      <c r="A955" s="4"/>
      <c r="B955" s="1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x14ac:dyDescent="0.2">
      <c r="A956" s="4"/>
      <c r="B956" s="1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x14ac:dyDescent="0.2">
      <c r="A957" s="4"/>
      <c r="B957" s="1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x14ac:dyDescent="0.2">
      <c r="A958" s="4"/>
      <c r="B958" s="1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x14ac:dyDescent="0.2">
      <c r="A959" s="4"/>
      <c r="B959" s="1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x14ac:dyDescent="0.2">
      <c r="A960" s="4"/>
      <c r="B960" s="1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x14ac:dyDescent="0.2">
      <c r="A961" s="4"/>
      <c r="B961" s="1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x14ac:dyDescent="0.2">
      <c r="A962" s="4"/>
      <c r="B962" s="1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x14ac:dyDescent="0.2">
      <c r="A963" s="4"/>
      <c r="B963" s="1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x14ac:dyDescent="0.2">
      <c r="A964" s="4"/>
      <c r="B964" s="1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x14ac:dyDescent="0.2">
      <c r="A965" s="4"/>
      <c r="B965" s="1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x14ac:dyDescent="0.2">
      <c r="A966" s="4"/>
      <c r="B966" s="1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x14ac:dyDescent="0.2">
      <c r="A967" s="4"/>
      <c r="B967" s="1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x14ac:dyDescent="0.2">
      <c r="A968" s="4"/>
      <c r="B968" s="1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x14ac:dyDescent="0.2">
      <c r="A969" s="4"/>
      <c r="B969" s="1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x14ac:dyDescent="0.2">
      <c r="A970" s="4"/>
      <c r="B970" s="1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x14ac:dyDescent="0.2">
      <c r="A971" s="4"/>
      <c r="B971" s="1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x14ac:dyDescent="0.2">
      <c r="A972" s="4"/>
      <c r="B972" s="1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x14ac:dyDescent="0.2">
      <c r="A973" s="4"/>
      <c r="B973" s="1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x14ac:dyDescent="0.2">
      <c r="A974" s="4"/>
      <c r="B974" s="1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x14ac:dyDescent="0.2">
      <c r="A975" s="4"/>
      <c r="B975" s="1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x14ac:dyDescent="0.2">
      <c r="A976" s="4"/>
      <c r="B976" s="1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x14ac:dyDescent="0.2">
      <c r="A977" s="4"/>
      <c r="B977" s="1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x14ac:dyDescent="0.2">
      <c r="A978" s="4"/>
      <c r="B978" s="1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x14ac:dyDescent="0.2">
      <c r="A979" s="4"/>
      <c r="B979" s="1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x14ac:dyDescent="0.2">
      <c r="A980" s="4"/>
      <c r="B980" s="1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x14ac:dyDescent="0.2">
      <c r="A981" s="4"/>
      <c r="B981" s="1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x14ac:dyDescent="0.2">
      <c r="A982" s="4"/>
      <c r="B982" s="1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x14ac:dyDescent="0.2">
      <c r="A983" s="4"/>
      <c r="B983" s="1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x14ac:dyDescent="0.2">
      <c r="A984" s="4"/>
      <c r="B984" s="1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x14ac:dyDescent="0.2">
      <c r="A985" s="4"/>
      <c r="B985" s="1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x14ac:dyDescent="0.2">
      <c r="A986" s="4"/>
      <c r="B986" s="1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x14ac:dyDescent="0.2">
      <c r="A987" s="4"/>
      <c r="B987" s="1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x14ac:dyDescent="0.2">
      <c r="A988" s="4"/>
      <c r="B988" s="1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x14ac:dyDescent="0.2">
      <c r="A989" s="4"/>
      <c r="B989" s="1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x14ac:dyDescent="0.2">
      <c r="A990" s="4"/>
      <c r="B990" s="1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x14ac:dyDescent="0.2">
      <c r="A991" s="4"/>
      <c r="B991" s="1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x14ac:dyDescent="0.2">
      <c r="A992" s="4"/>
      <c r="B992" s="1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x14ac:dyDescent="0.2">
      <c r="A993" s="4"/>
      <c r="B993" s="1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x14ac:dyDescent="0.2">
      <c r="A994" s="4"/>
      <c r="B994" s="1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x14ac:dyDescent="0.2">
      <c r="A995" s="4"/>
      <c r="B995" s="1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x14ac:dyDescent="0.2">
      <c r="A996" s="4"/>
      <c r="B996" s="1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x14ac:dyDescent="0.2">
      <c r="A997" s="4"/>
      <c r="B997" s="1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 x14ac:dyDescent="0.2">
      <c r="A998" s="4"/>
      <c r="B998" s="1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 x14ac:dyDescent="0.2">
      <c r="A999" s="4"/>
      <c r="B999" s="1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 x14ac:dyDescent="0.2">
      <c r="A1000" s="4"/>
      <c r="B1000" s="1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1:25" x14ac:dyDescent="0.2">
      <c r="A1001" s="4"/>
      <c r="B1001" s="1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1:25" x14ac:dyDescent="0.2">
      <c r="A1002" s="4"/>
      <c r="B1002" s="1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  <row r="1003" spans="1:25" x14ac:dyDescent="0.2">
      <c r="A1003" s="4"/>
      <c r="B1003" s="1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</row>
    <row r="1004" spans="1:25" x14ac:dyDescent="0.2">
      <c r="A1004" s="4"/>
      <c r="B1004" s="1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</row>
    <row r="1005" spans="1:25" x14ac:dyDescent="0.2">
      <c r="A1005" s="4"/>
      <c r="B1005" s="1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</row>
    <row r="1006" spans="1:25" x14ac:dyDescent="0.2">
      <c r="A1006" s="4"/>
      <c r="B1006" s="1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</row>
    <row r="1007" spans="1:25" x14ac:dyDescent="0.2">
      <c r="A1007" s="4"/>
      <c r="B1007" s="1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</row>
    <row r="1008" spans="1:25" x14ac:dyDescent="0.2">
      <c r="A1008" s="4"/>
      <c r="B1008" s="14"/>
    </row>
    <row r="1009" spans="1:2" x14ac:dyDescent="0.2">
      <c r="A1009" s="4"/>
      <c r="B1009" s="14"/>
    </row>
    <row r="1010" spans="1:2" x14ac:dyDescent="0.2">
      <c r="A1010" s="4"/>
      <c r="B1010" s="14"/>
    </row>
    <row r="1011" spans="1:2" x14ac:dyDescent="0.2">
      <c r="A1011" s="4"/>
      <c r="B1011" s="14"/>
    </row>
    <row r="1012" spans="1:2" x14ac:dyDescent="0.2">
      <c r="A1012" s="4"/>
      <c r="B1012" s="14"/>
    </row>
    <row r="1013" spans="1:2" x14ac:dyDescent="0.2">
      <c r="A1013" s="4"/>
      <c r="B1013" s="14"/>
    </row>
    <row r="1014" spans="1:2" x14ac:dyDescent="0.2">
      <c r="A1014" s="4"/>
      <c r="B1014" s="14"/>
    </row>
    <row r="1015" spans="1:2" x14ac:dyDescent="0.2">
      <c r="A1015" s="4"/>
      <c r="B1015" s="14"/>
    </row>
    <row r="1016" spans="1:2" x14ac:dyDescent="0.2">
      <c r="A1016" s="4"/>
      <c r="B1016" s="14"/>
    </row>
    <row r="1017" spans="1:2" x14ac:dyDescent="0.2">
      <c r="A1017" s="4"/>
      <c r="B1017" s="14"/>
    </row>
    <row r="1018" spans="1:2" x14ac:dyDescent="0.2">
      <c r="A1018" s="4"/>
      <c r="B1018" s="14"/>
    </row>
    <row r="1019" spans="1:2" x14ac:dyDescent="0.2">
      <c r="A1019" s="4"/>
      <c r="B1019" s="14"/>
    </row>
    <row r="1020" spans="1:2" x14ac:dyDescent="0.2">
      <c r="A1020" s="4"/>
      <c r="B1020" s="14"/>
    </row>
    <row r="1021" spans="1:2" x14ac:dyDescent="0.2">
      <c r="A1021" s="4"/>
      <c r="B1021" s="14"/>
    </row>
    <row r="1022" spans="1:2" x14ac:dyDescent="0.2">
      <c r="A1022" s="4"/>
      <c r="B1022" s="14"/>
    </row>
    <row r="1023" spans="1:2" x14ac:dyDescent="0.2">
      <c r="A1023" s="4"/>
      <c r="B1023" s="14"/>
    </row>
    <row r="1024" spans="1:2" x14ac:dyDescent="0.2">
      <c r="A1024" s="4"/>
      <c r="B1024" s="14"/>
    </row>
    <row r="1025" spans="1:2" x14ac:dyDescent="0.2">
      <c r="A1025" s="4"/>
      <c r="B1025" s="14"/>
    </row>
    <row r="1026" spans="1:2" x14ac:dyDescent="0.2">
      <c r="A1026" s="4"/>
      <c r="B1026" s="14"/>
    </row>
    <row r="1027" spans="1:2" x14ac:dyDescent="0.2">
      <c r="A1027" s="4"/>
      <c r="B1027" s="14"/>
    </row>
    <row r="1028" spans="1:2" x14ac:dyDescent="0.2">
      <c r="A1028" s="4"/>
      <c r="B1028" s="14"/>
    </row>
    <row r="1029" spans="1:2" x14ac:dyDescent="0.2">
      <c r="A1029" s="4"/>
      <c r="B1029" s="14"/>
    </row>
    <row r="1030" spans="1:2" x14ac:dyDescent="0.2">
      <c r="A1030" s="4"/>
      <c r="B1030" s="14"/>
    </row>
    <row r="1031" spans="1:2" x14ac:dyDescent="0.2">
      <c r="A1031" s="4"/>
      <c r="B1031" s="14"/>
    </row>
    <row r="1032" spans="1:2" x14ac:dyDescent="0.2">
      <c r="A1032" s="4"/>
      <c r="B1032" s="14"/>
    </row>
    <row r="1033" spans="1:2" x14ac:dyDescent="0.2">
      <c r="A1033" s="4"/>
      <c r="B1033" s="14"/>
    </row>
    <row r="1034" spans="1:2" x14ac:dyDescent="0.2">
      <c r="A1034" s="4"/>
      <c r="B1034" s="14"/>
    </row>
    <row r="1035" spans="1:2" x14ac:dyDescent="0.2">
      <c r="A1035" s="4"/>
      <c r="B1035" s="14"/>
    </row>
    <row r="1036" spans="1:2" x14ac:dyDescent="0.2">
      <c r="A1036" s="4"/>
      <c r="B1036" s="14"/>
    </row>
    <row r="1037" spans="1:2" x14ac:dyDescent="0.2">
      <c r="A1037" s="4"/>
      <c r="B1037" s="14"/>
    </row>
    <row r="1038" spans="1:2" x14ac:dyDescent="0.2">
      <c r="A1038" s="4"/>
      <c r="B1038" s="14"/>
    </row>
    <row r="1039" spans="1:2" x14ac:dyDescent="0.2">
      <c r="A1039" s="4"/>
      <c r="B1039" s="14"/>
    </row>
    <row r="1040" spans="1:2" x14ac:dyDescent="0.2">
      <c r="A1040" s="4"/>
      <c r="B1040" s="14"/>
    </row>
    <row r="1041" spans="1:2" x14ac:dyDescent="0.2">
      <c r="A1041" s="4"/>
      <c r="B1041" s="14"/>
    </row>
    <row r="1042" spans="1:2" x14ac:dyDescent="0.2">
      <c r="A1042" s="4"/>
      <c r="B1042" s="14"/>
    </row>
    <row r="1043" spans="1:2" x14ac:dyDescent="0.2">
      <c r="A1043" s="4"/>
      <c r="B1043" s="14"/>
    </row>
    <row r="1044" spans="1:2" x14ac:dyDescent="0.2">
      <c r="A1044" s="4"/>
      <c r="B1044" s="14"/>
    </row>
    <row r="1045" spans="1:2" x14ac:dyDescent="0.2">
      <c r="A1045" s="4"/>
      <c r="B1045" s="14"/>
    </row>
    <row r="1046" spans="1:2" x14ac:dyDescent="0.2">
      <c r="A1046" s="4"/>
      <c r="B1046" s="14"/>
    </row>
    <row r="1047" spans="1:2" x14ac:dyDescent="0.2">
      <c r="A1047" s="4"/>
      <c r="B1047" s="14"/>
    </row>
    <row r="1048" spans="1:2" x14ac:dyDescent="0.2">
      <c r="A1048" s="4"/>
      <c r="B1048" s="14"/>
    </row>
    <row r="1049" spans="1:2" x14ac:dyDescent="0.2">
      <c r="A1049" s="4"/>
      <c r="B1049" s="14"/>
    </row>
    <row r="1050" spans="1:2" x14ac:dyDescent="0.2">
      <c r="A1050" s="4"/>
      <c r="B1050" s="14"/>
    </row>
    <row r="1051" spans="1:2" x14ac:dyDescent="0.2">
      <c r="A1051" s="4"/>
      <c r="B1051" s="14"/>
    </row>
    <row r="1052" spans="1:2" x14ac:dyDescent="0.2">
      <c r="A1052" s="4"/>
      <c r="B1052" s="14"/>
    </row>
    <row r="1053" spans="1:2" x14ac:dyDescent="0.2">
      <c r="A1053" s="4"/>
      <c r="B1053" s="14"/>
    </row>
    <row r="1054" spans="1:2" x14ac:dyDescent="0.2">
      <c r="A1054" s="4"/>
      <c r="B1054" s="14"/>
    </row>
    <row r="1055" spans="1:2" x14ac:dyDescent="0.2">
      <c r="A1055" s="4"/>
      <c r="B1055" s="14"/>
    </row>
    <row r="1056" spans="1:2" x14ac:dyDescent="0.2">
      <c r="A1056" s="4"/>
      <c r="B1056" s="14"/>
    </row>
    <row r="1057" spans="1:2" x14ac:dyDescent="0.2">
      <c r="A1057" s="4"/>
      <c r="B1057" s="14"/>
    </row>
    <row r="1058" spans="1:2" x14ac:dyDescent="0.2">
      <c r="A1058" s="4"/>
      <c r="B1058" s="14"/>
    </row>
    <row r="1059" spans="1:2" x14ac:dyDescent="0.2">
      <c r="A1059" s="4"/>
      <c r="B1059" s="14"/>
    </row>
    <row r="1060" spans="1:2" x14ac:dyDescent="0.2">
      <c r="A1060" s="4"/>
      <c r="B1060" s="14"/>
    </row>
    <row r="1061" spans="1:2" x14ac:dyDescent="0.2">
      <c r="A1061" s="4"/>
      <c r="B1061" s="14"/>
    </row>
    <row r="1062" spans="1:2" x14ac:dyDescent="0.2">
      <c r="A1062" s="4"/>
      <c r="B1062" s="14"/>
    </row>
    <row r="1063" spans="1:2" x14ac:dyDescent="0.2">
      <c r="A1063" s="4"/>
      <c r="B1063" s="14"/>
    </row>
    <row r="1064" spans="1:2" x14ac:dyDescent="0.2">
      <c r="A1064" s="4"/>
      <c r="B1064" s="14"/>
    </row>
    <row r="1065" spans="1:2" x14ac:dyDescent="0.2">
      <c r="A1065" s="4"/>
      <c r="B1065" s="14"/>
    </row>
    <row r="1066" spans="1:2" x14ac:dyDescent="0.2">
      <c r="A1066" s="4"/>
      <c r="B1066" s="14"/>
    </row>
    <row r="1067" spans="1:2" x14ac:dyDescent="0.2">
      <c r="A1067" s="4"/>
      <c r="B1067" s="14"/>
    </row>
    <row r="1068" spans="1:2" x14ac:dyDescent="0.2">
      <c r="A1068" s="4"/>
      <c r="B1068" s="14"/>
    </row>
    <row r="1069" spans="1:2" x14ac:dyDescent="0.2">
      <c r="A1069" s="4"/>
      <c r="B1069" s="14"/>
    </row>
    <row r="1070" spans="1:2" x14ac:dyDescent="0.2">
      <c r="A1070" s="4"/>
      <c r="B1070" s="14"/>
    </row>
    <row r="1071" spans="1:2" x14ac:dyDescent="0.2">
      <c r="A1071" s="4"/>
      <c r="B1071" s="14"/>
    </row>
    <row r="1072" spans="1:2" x14ac:dyDescent="0.2">
      <c r="A1072" s="4"/>
      <c r="B1072" s="14"/>
    </row>
    <row r="1073" spans="1:2" x14ac:dyDescent="0.2">
      <c r="A1073" s="4"/>
      <c r="B1073" s="14"/>
    </row>
    <row r="1074" spans="1:2" x14ac:dyDescent="0.2">
      <c r="A1074" s="4"/>
      <c r="B1074" s="14"/>
    </row>
    <row r="1075" spans="1:2" x14ac:dyDescent="0.2">
      <c r="A1075" s="4"/>
      <c r="B1075" s="14"/>
    </row>
    <row r="1076" spans="1:2" x14ac:dyDescent="0.2">
      <c r="A1076" s="4"/>
      <c r="B1076" s="14"/>
    </row>
    <row r="1077" spans="1:2" x14ac:dyDescent="0.2">
      <c r="A1077" s="4"/>
      <c r="B1077" s="14"/>
    </row>
    <row r="1078" spans="1:2" x14ac:dyDescent="0.2">
      <c r="A1078" s="4"/>
      <c r="B1078" s="14"/>
    </row>
    <row r="1079" spans="1:2" x14ac:dyDescent="0.2">
      <c r="A1079" s="4"/>
      <c r="B1079" s="14"/>
    </row>
    <row r="1080" spans="1:2" x14ac:dyDescent="0.2">
      <c r="A1080" s="4"/>
      <c r="B1080" s="14"/>
    </row>
    <row r="1081" spans="1:2" x14ac:dyDescent="0.2">
      <c r="A1081" s="4"/>
      <c r="B1081" s="14"/>
    </row>
    <row r="1082" spans="1:2" x14ac:dyDescent="0.2">
      <c r="A1082" s="4"/>
      <c r="B1082" s="14"/>
    </row>
    <row r="1083" spans="1:2" x14ac:dyDescent="0.2">
      <c r="A1083" s="4"/>
      <c r="B1083" s="14"/>
    </row>
    <row r="1084" spans="1:2" x14ac:dyDescent="0.2">
      <c r="A1084" s="4"/>
      <c r="B1084" s="14"/>
    </row>
    <row r="1085" spans="1:2" x14ac:dyDescent="0.2">
      <c r="A1085" s="4"/>
      <c r="B1085" s="14"/>
    </row>
    <row r="1086" spans="1:2" x14ac:dyDescent="0.2">
      <c r="A1086" s="4"/>
      <c r="B1086" s="14"/>
    </row>
    <row r="1087" spans="1:2" x14ac:dyDescent="0.2">
      <c r="A1087" s="4"/>
      <c r="B1087" s="14"/>
    </row>
    <row r="1088" spans="1:2" x14ac:dyDescent="0.2">
      <c r="A1088" s="4"/>
      <c r="B1088" s="14"/>
    </row>
    <row r="1089" spans="1:2" x14ac:dyDescent="0.2">
      <c r="A1089" s="4"/>
      <c r="B1089" s="14"/>
    </row>
    <row r="1090" spans="1:2" x14ac:dyDescent="0.2">
      <c r="A1090" s="4"/>
      <c r="B1090" s="14"/>
    </row>
    <row r="1091" spans="1:2" x14ac:dyDescent="0.2">
      <c r="A1091" s="4"/>
      <c r="B1091" s="14"/>
    </row>
    <row r="1092" spans="1:2" x14ac:dyDescent="0.2">
      <c r="A1092" s="4"/>
      <c r="B1092" s="14"/>
    </row>
    <row r="1093" spans="1:2" x14ac:dyDescent="0.2">
      <c r="A1093" s="4"/>
      <c r="B1093" s="14"/>
    </row>
    <row r="1094" spans="1:2" x14ac:dyDescent="0.2">
      <c r="A1094" s="4"/>
      <c r="B1094" s="14"/>
    </row>
    <row r="1095" spans="1:2" x14ac:dyDescent="0.2">
      <c r="A1095" s="4"/>
      <c r="B1095" s="14"/>
    </row>
    <row r="1096" spans="1:2" x14ac:dyDescent="0.2">
      <c r="A1096" s="4"/>
      <c r="B1096" s="14"/>
    </row>
    <row r="1097" spans="1:2" x14ac:dyDescent="0.2">
      <c r="A1097" s="4"/>
      <c r="B1097" s="14"/>
    </row>
    <row r="1098" spans="1:2" x14ac:dyDescent="0.2">
      <c r="A1098" s="4"/>
      <c r="B1098" s="14"/>
    </row>
    <row r="1099" spans="1:2" x14ac:dyDescent="0.2">
      <c r="A1099" s="4"/>
      <c r="B1099" s="14"/>
    </row>
    <row r="1100" spans="1:2" x14ac:dyDescent="0.2">
      <c r="A1100" s="4"/>
      <c r="B1100" s="14"/>
    </row>
    <row r="1101" spans="1:2" x14ac:dyDescent="0.2">
      <c r="A1101" s="4"/>
      <c r="B1101" s="14"/>
    </row>
    <row r="1102" spans="1:2" x14ac:dyDescent="0.2">
      <c r="A1102" s="4"/>
      <c r="B1102" s="14"/>
    </row>
    <row r="1103" spans="1:2" x14ac:dyDescent="0.2">
      <c r="A1103" s="4"/>
      <c r="B1103" s="14"/>
    </row>
    <row r="1104" spans="1:2" x14ac:dyDescent="0.2">
      <c r="A1104" s="4"/>
      <c r="B1104" s="14"/>
    </row>
    <row r="1105" spans="1:2" x14ac:dyDescent="0.2">
      <c r="A1105" s="4"/>
      <c r="B1105" s="14"/>
    </row>
    <row r="1106" spans="1:2" x14ac:dyDescent="0.2">
      <c r="A1106" s="4"/>
      <c r="B1106" s="14"/>
    </row>
    <row r="1107" spans="1:2" x14ac:dyDescent="0.2">
      <c r="A1107" s="4"/>
      <c r="B1107" s="14"/>
    </row>
    <row r="1108" spans="1:2" x14ac:dyDescent="0.2">
      <c r="A1108" s="4"/>
      <c r="B1108" s="14"/>
    </row>
    <row r="1109" spans="1:2" x14ac:dyDescent="0.2">
      <c r="A1109" s="4"/>
      <c r="B1109" s="14"/>
    </row>
    <row r="1110" spans="1:2" x14ac:dyDescent="0.2">
      <c r="A1110" s="4"/>
      <c r="B1110" s="14"/>
    </row>
    <row r="1111" spans="1:2" x14ac:dyDescent="0.2">
      <c r="A1111" s="4"/>
      <c r="B1111" s="14"/>
    </row>
    <row r="1112" spans="1:2" x14ac:dyDescent="0.2">
      <c r="A1112" s="4"/>
      <c r="B1112" s="14"/>
    </row>
    <row r="1113" spans="1:2" x14ac:dyDescent="0.2">
      <c r="A1113" s="4"/>
      <c r="B1113" s="14"/>
    </row>
    <row r="1114" spans="1:2" x14ac:dyDescent="0.2">
      <c r="A1114" s="4"/>
      <c r="B1114" s="14"/>
    </row>
    <row r="1115" spans="1:2" x14ac:dyDescent="0.2">
      <c r="A1115" s="4"/>
      <c r="B1115" s="14"/>
    </row>
    <row r="1116" spans="1:2" x14ac:dyDescent="0.2">
      <c r="A1116" s="4"/>
      <c r="B1116" s="14"/>
    </row>
    <row r="1117" spans="1:2" x14ac:dyDescent="0.2">
      <c r="A1117" s="4"/>
      <c r="B1117" s="14"/>
    </row>
    <row r="1118" spans="1:2" x14ac:dyDescent="0.2">
      <c r="A1118" s="4"/>
      <c r="B1118" s="14"/>
    </row>
    <row r="1119" spans="1:2" x14ac:dyDescent="0.2">
      <c r="A1119" s="4"/>
      <c r="B1119" s="14"/>
    </row>
    <row r="1120" spans="1:2" x14ac:dyDescent="0.2">
      <c r="A1120" s="4"/>
      <c r="B1120" s="14"/>
    </row>
    <row r="1121" spans="1:2" x14ac:dyDescent="0.2">
      <c r="A1121" s="4"/>
      <c r="B1121" s="14"/>
    </row>
    <row r="1122" spans="1:2" x14ac:dyDescent="0.2">
      <c r="A1122" s="4"/>
      <c r="B1122" s="14"/>
    </row>
    <row r="1123" spans="1:2" x14ac:dyDescent="0.2">
      <c r="A1123" s="4"/>
      <c r="B1123" s="14"/>
    </row>
    <row r="1124" spans="1:2" x14ac:dyDescent="0.2">
      <c r="A1124" s="4"/>
      <c r="B1124" s="14"/>
    </row>
    <row r="1125" spans="1:2" x14ac:dyDescent="0.2">
      <c r="A1125" s="4"/>
      <c r="B1125" s="14"/>
    </row>
    <row r="1126" spans="1:2" x14ac:dyDescent="0.2">
      <c r="A1126" s="4"/>
      <c r="B1126" s="14"/>
    </row>
    <row r="1127" spans="1:2" x14ac:dyDescent="0.2">
      <c r="A1127" s="4"/>
      <c r="B1127" s="14"/>
    </row>
    <row r="1128" spans="1:2" x14ac:dyDescent="0.2">
      <c r="A1128" s="4"/>
      <c r="B1128" s="14"/>
    </row>
    <row r="1129" spans="1:2" x14ac:dyDescent="0.2">
      <c r="A1129" s="4"/>
      <c r="B1129" s="14"/>
    </row>
    <row r="1130" spans="1:2" x14ac:dyDescent="0.2">
      <c r="A1130" s="4"/>
      <c r="B1130" s="14"/>
    </row>
    <row r="1131" spans="1:2" x14ac:dyDescent="0.2">
      <c r="A1131" s="4"/>
      <c r="B1131" s="14"/>
    </row>
    <row r="1132" spans="1:2" x14ac:dyDescent="0.2">
      <c r="A1132" s="4"/>
      <c r="B1132" s="14"/>
    </row>
    <row r="1133" spans="1:2" x14ac:dyDescent="0.2">
      <c r="A1133" s="4"/>
      <c r="B1133" s="14"/>
    </row>
    <row r="1134" spans="1:2" x14ac:dyDescent="0.2">
      <c r="A1134" s="4"/>
      <c r="B1134" s="14"/>
    </row>
    <row r="1135" spans="1:2" x14ac:dyDescent="0.2">
      <c r="A1135" s="4"/>
      <c r="B1135" s="14"/>
    </row>
    <row r="1136" spans="1:2" x14ac:dyDescent="0.2">
      <c r="A1136" s="4"/>
      <c r="B1136" s="14"/>
    </row>
    <row r="1137" spans="1:2" x14ac:dyDescent="0.2">
      <c r="A1137" s="4"/>
      <c r="B1137" s="14"/>
    </row>
    <row r="1138" spans="1:2" x14ac:dyDescent="0.2">
      <c r="A1138" s="4"/>
      <c r="B1138" s="14"/>
    </row>
    <row r="1139" spans="1:2" x14ac:dyDescent="0.2">
      <c r="A1139" s="4"/>
      <c r="B1139" s="14"/>
    </row>
    <row r="1140" spans="1:2" x14ac:dyDescent="0.2">
      <c r="A1140" s="4"/>
      <c r="B1140" s="14"/>
    </row>
    <row r="1141" spans="1:2" x14ac:dyDescent="0.2">
      <c r="A1141" s="4"/>
      <c r="B1141" s="14"/>
    </row>
    <row r="1142" spans="1:2" x14ac:dyDescent="0.2">
      <c r="A1142" s="4"/>
      <c r="B1142" s="14"/>
    </row>
    <row r="1143" spans="1:2" x14ac:dyDescent="0.2">
      <c r="A1143" s="4"/>
      <c r="B1143" s="14"/>
    </row>
    <row r="1144" spans="1:2" x14ac:dyDescent="0.2">
      <c r="A1144" s="4"/>
      <c r="B1144" s="14"/>
    </row>
    <row r="1145" spans="1:2" x14ac:dyDescent="0.2">
      <c r="A1145" s="4"/>
      <c r="B1145" s="14"/>
    </row>
    <row r="1146" spans="1:2" x14ac:dyDescent="0.2">
      <c r="A1146" s="4"/>
      <c r="B1146" s="14"/>
    </row>
    <row r="1147" spans="1:2" x14ac:dyDescent="0.2">
      <c r="A1147" s="4"/>
      <c r="B1147" s="14"/>
    </row>
    <row r="1148" spans="1:2" x14ac:dyDescent="0.2">
      <c r="A1148" s="4"/>
      <c r="B1148" s="14"/>
    </row>
    <row r="1149" spans="1:2" x14ac:dyDescent="0.2">
      <c r="A1149" s="4"/>
      <c r="B1149" s="14"/>
    </row>
    <row r="1150" spans="1:2" x14ac:dyDescent="0.2">
      <c r="A1150" s="4"/>
      <c r="B1150" s="14"/>
    </row>
    <row r="1151" spans="1:2" x14ac:dyDescent="0.2">
      <c r="A1151" s="4"/>
      <c r="B1151" s="14"/>
    </row>
    <row r="1152" spans="1:2" x14ac:dyDescent="0.2">
      <c r="A1152" s="4"/>
      <c r="B1152" s="14"/>
    </row>
    <row r="1153" spans="1:2" x14ac:dyDescent="0.2">
      <c r="A1153" s="4"/>
      <c r="B1153" s="14"/>
    </row>
    <row r="1154" spans="1:2" x14ac:dyDescent="0.2">
      <c r="A1154" s="4"/>
      <c r="B1154" s="14"/>
    </row>
    <row r="1155" spans="1:2" x14ac:dyDescent="0.2">
      <c r="A1155" s="4"/>
      <c r="B1155" s="14"/>
    </row>
    <row r="1156" spans="1:2" x14ac:dyDescent="0.2">
      <c r="A1156" s="4"/>
      <c r="B1156" s="14"/>
    </row>
    <row r="1157" spans="1:2" x14ac:dyDescent="0.2">
      <c r="A1157" s="4"/>
      <c r="B1157" s="14"/>
    </row>
    <row r="1158" spans="1:2" x14ac:dyDescent="0.2">
      <c r="A1158" s="4"/>
      <c r="B1158" s="14"/>
    </row>
    <row r="1159" spans="1:2" x14ac:dyDescent="0.2">
      <c r="A1159" s="4"/>
      <c r="B1159" s="14"/>
    </row>
    <row r="1160" spans="1:2" x14ac:dyDescent="0.2">
      <c r="A1160" s="4"/>
      <c r="B1160" s="14"/>
    </row>
    <row r="1161" spans="1:2" x14ac:dyDescent="0.2">
      <c r="A1161" s="4"/>
      <c r="B1161" s="14"/>
    </row>
    <row r="1162" spans="1:2" x14ac:dyDescent="0.2">
      <c r="A1162" s="4"/>
      <c r="B1162" s="14"/>
    </row>
    <row r="1163" spans="1:2" x14ac:dyDescent="0.2">
      <c r="A1163" s="4"/>
      <c r="B1163" s="14"/>
    </row>
    <row r="1164" spans="1:2" x14ac:dyDescent="0.2">
      <c r="A1164" s="4"/>
      <c r="B1164" s="14"/>
    </row>
    <row r="1165" spans="1:2" x14ac:dyDescent="0.2">
      <c r="A1165" s="4"/>
      <c r="B1165" s="14"/>
    </row>
    <row r="1166" spans="1:2" x14ac:dyDescent="0.2">
      <c r="A1166" s="4"/>
      <c r="B1166" s="14"/>
    </row>
    <row r="1167" spans="1:2" x14ac:dyDescent="0.2">
      <c r="A1167" s="4"/>
      <c r="B1167" s="14"/>
    </row>
    <row r="1168" spans="1:2" x14ac:dyDescent="0.2">
      <c r="A1168" s="4"/>
      <c r="B1168" s="14"/>
    </row>
    <row r="1169" spans="1:2" x14ac:dyDescent="0.2">
      <c r="A1169" s="4"/>
      <c r="B1169" s="14"/>
    </row>
    <row r="1170" spans="1:2" x14ac:dyDescent="0.2">
      <c r="A1170" s="4"/>
      <c r="B1170" s="14"/>
    </row>
    <row r="1171" spans="1:2" x14ac:dyDescent="0.2">
      <c r="A1171" s="4"/>
      <c r="B1171" s="14"/>
    </row>
    <row r="1172" spans="1:2" x14ac:dyDescent="0.2">
      <c r="A1172" s="4"/>
      <c r="B1172" s="14"/>
    </row>
    <row r="1173" spans="1:2" x14ac:dyDescent="0.2">
      <c r="A1173" s="4"/>
      <c r="B1173" s="14"/>
    </row>
    <row r="1174" spans="1:2" x14ac:dyDescent="0.2">
      <c r="A1174" s="4"/>
      <c r="B1174" s="14"/>
    </row>
    <row r="1175" spans="1:2" x14ac:dyDescent="0.2">
      <c r="A1175" s="4"/>
      <c r="B1175" s="14"/>
    </row>
    <row r="1176" spans="1:2" x14ac:dyDescent="0.2">
      <c r="A1176" s="4"/>
      <c r="B1176" s="14"/>
    </row>
    <row r="1177" spans="1:2" x14ac:dyDescent="0.2">
      <c r="A1177" s="4"/>
      <c r="B1177" s="14"/>
    </row>
    <row r="1178" spans="1:2" x14ac:dyDescent="0.2">
      <c r="A1178" s="4"/>
      <c r="B1178" s="14"/>
    </row>
    <row r="1179" spans="1:2" x14ac:dyDescent="0.2">
      <c r="A1179" s="4"/>
      <c r="B1179" s="14"/>
    </row>
    <row r="1180" spans="1:2" x14ac:dyDescent="0.2">
      <c r="A1180" s="4"/>
      <c r="B1180" s="14"/>
    </row>
    <row r="1181" spans="1:2" x14ac:dyDescent="0.2">
      <c r="A1181" s="4"/>
      <c r="B1181" s="14"/>
    </row>
    <row r="1182" spans="1:2" x14ac:dyDescent="0.2">
      <c r="A1182" s="4"/>
      <c r="B1182" s="14"/>
    </row>
    <row r="1183" spans="1:2" x14ac:dyDescent="0.2">
      <c r="A1183" s="4"/>
      <c r="B1183" s="14"/>
    </row>
    <row r="1184" spans="1:2" x14ac:dyDescent="0.2">
      <c r="A1184" s="4"/>
      <c r="B1184" s="14"/>
    </row>
    <row r="1185" spans="1:2" x14ac:dyDescent="0.2">
      <c r="A1185" s="4"/>
      <c r="B1185" s="14"/>
    </row>
    <row r="1186" spans="1:2" x14ac:dyDescent="0.2">
      <c r="A1186" s="4"/>
      <c r="B1186" s="14"/>
    </row>
    <row r="1187" spans="1:2" x14ac:dyDescent="0.2">
      <c r="A1187" s="4"/>
      <c r="B1187" s="14"/>
    </row>
    <row r="1188" spans="1:2" x14ac:dyDescent="0.2">
      <c r="A1188" s="4"/>
      <c r="B1188" s="14"/>
    </row>
    <row r="1189" spans="1:2" x14ac:dyDescent="0.2">
      <c r="A1189" s="4"/>
      <c r="B1189" s="14"/>
    </row>
    <row r="1190" spans="1:2" x14ac:dyDescent="0.2">
      <c r="A1190" s="4"/>
      <c r="B1190" s="14"/>
    </row>
    <row r="1191" spans="1:2" x14ac:dyDescent="0.2">
      <c r="A1191" s="4"/>
      <c r="B1191" s="14"/>
    </row>
    <row r="1192" spans="1:2" x14ac:dyDescent="0.2">
      <c r="A1192" s="4"/>
      <c r="B1192" s="14"/>
    </row>
    <row r="1193" spans="1:2" x14ac:dyDescent="0.2">
      <c r="A1193" s="4"/>
      <c r="B1193" s="14"/>
    </row>
    <row r="1194" spans="1:2" x14ac:dyDescent="0.2">
      <c r="A1194" s="4"/>
      <c r="B1194" s="14"/>
    </row>
    <row r="1195" spans="1:2" x14ac:dyDescent="0.2">
      <c r="A1195" s="4"/>
      <c r="B1195" s="14"/>
    </row>
    <row r="1196" spans="1:2" x14ac:dyDescent="0.2">
      <c r="A1196" s="4"/>
      <c r="B1196" s="14"/>
    </row>
    <row r="1197" spans="1:2" x14ac:dyDescent="0.2">
      <c r="A1197" s="4"/>
      <c r="B1197" s="14"/>
    </row>
    <row r="1198" spans="1:2" x14ac:dyDescent="0.2">
      <c r="A1198" s="4"/>
      <c r="B1198" s="14"/>
    </row>
    <row r="1199" spans="1:2" x14ac:dyDescent="0.2">
      <c r="A1199" s="4"/>
      <c r="B1199" s="14"/>
    </row>
    <row r="1200" spans="1:2" x14ac:dyDescent="0.2">
      <c r="A1200" s="4"/>
      <c r="B1200" s="14"/>
    </row>
    <row r="1201" spans="1:2" x14ac:dyDescent="0.2">
      <c r="A1201" s="4"/>
      <c r="B1201" s="14"/>
    </row>
    <row r="1202" spans="1:2" x14ac:dyDescent="0.2">
      <c r="A1202" s="4"/>
      <c r="B1202" s="14"/>
    </row>
    <row r="1203" spans="1:2" x14ac:dyDescent="0.2">
      <c r="A1203" s="4"/>
      <c r="B1203" s="14"/>
    </row>
    <row r="1204" spans="1:2" x14ac:dyDescent="0.2">
      <c r="A1204" s="4"/>
      <c r="B1204" s="14"/>
    </row>
    <row r="1205" spans="1:2" x14ac:dyDescent="0.2">
      <c r="A1205" s="4"/>
      <c r="B1205" s="14"/>
    </row>
    <row r="1206" spans="1:2" x14ac:dyDescent="0.2">
      <c r="A1206" s="4"/>
      <c r="B1206" s="14"/>
    </row>
    <row r="1207" spans="1:2" x14ac:dyDescent="0.2">
      <c r="A1207" s="4"/>
      <c r="B1207" s="14"/>
    </row>
    <row r="1208" spans="1:2" x14ac:dyDescent="0.2">
      <c r="A1208" s="4"/>
      <c r="B1208" s="14"/>
    </row>
    <row r="1209" spans="1:2" x14ac:dyDescent="0.2">
      <c r="A1209" s="4"/>
      <c r="B1209" s="14"/>
    </row>
    <row r="1210" spans="1:2" x14ac:dyDescent="0.2">
      <c r="A1210" s="4"/>
      <c r="B1210" s="14"/>
    </row>
    <row r="1211" spans="1:2" x14ac:dyDescent="0.2">
      <c r="A1211" s="4"/>
      <c r="B1211" s="14"/>
    </row>
    <row r="1212" spans="1:2" x14ac:dyDescent="0.2">
      <c r="A1212" s="4"/>
      <c r="B1212" s="14"/>
    </row>
    <row r="1213" spans="1:2" x14ac:dyDescent="0.2">
      <c r="A1213" s="4"/>
      <c r="B1213" s="14"/>
    </row>
    <row r="1214" spans="1:2" x14ac:dyDescent="0.2">
      <c r="A1214" s="4"/>
      <c r="B1214" s="14"/>
    </row>
    <row r="1215" spans="1:2" x14ac:dyDescent="0.2">
      <c r="A1215" s="4"/>
      <c r="B1215" s="14"/>
    </row>
    <row r="1216" spans="1:2" x14ac:dyDescent="0.2">
      <c r="A1216" s="4"/>
      <c r="B1216" s="14"/>
    </row>
    <row r="1217" spans="1:2" x14ac:dyDescent="0.2">
      <c r="A1217" s="4"/>
      <c r="B1217" s="14"/>
    </row>
    <row r="1218" spans="1:2" x14ac:dyDescent="0.2">
      <c r="A1218" s="4"/>
      <c r="B1218" s="14"/>
    </row>
    <row r="1219" spans="1:2" x14ac:dyDescent="0.2">
      <c r="A1219" s="4"/>
      <c r="B1219" s="14"/>
    </row>
    <row r="1220" spans="1:2" x14ac:dyDescent="0.2">
      <c r="A1220" s="4"/>
      <c r="B1220" s="14"/>
    </row>
    <row r="1221" spans="1:2" x14ac:dyDescent="0.2">
      <c r="A1221" s="4"/>
      <c r="B1221" s="14"/>
    </row>
    <row r="1222" spans="1:2" x14ac:dyDescent="0.2">
      <c r="A1222" s="4"/>
      <c r="B1222" s="14"/>
    </row>
    <row r="1223" spans="1:2" x14ac:dyDescent="0.2">
      <c r="A1223" s="4"/>
      <c r="B1223" s="14"/>
    </row>
    <row r="1224" spans="1:2" x14ac:dyDescent="0.2">
      <c r="A1224" s="4"/>
      <c r="B1224" s="14"/>
    </row>
    <row r="1225" spans="1:2" x14ac:dyDescent="0.2">
      <c r="A1225" s="4"/>
      <c r="B1225" s="14"/>
    </row>
    <row r="1226" spans="1:2" x14ac:dyDescent="0.2">
      <c r="A1226" s="4"/>
      <c r="B1226" s="14"/>
    </row>
    <row r="1227" spans="1:2" x14ac:dyDescent="0.2">
      <c r="A1227" s="4"/>
      <c r="B1227" s="14"/>
    </row>
    <row r="1228" spans="1:2" x14ac:dyDescent="0.2">
      <c r="A1228" s="4"/>
      <c r="B1228" s="14"/>
    </row>
    <row r="1229" spans="1:2" x14ac:dyDescent="0.2">
      <c r="A1229" s="4"/>
      <c r="B1229" s="14"/>
    </row>
    <row r="1230" spans="1:2" x14ac:dyDescent="0.2">
      <c r="A1230" s="4"/>
      <c r="B1230" s="14"/>
    </row>
    <row r="1231" spans="1:2" x14ac:dyDescent="0.2">
      <c r="A1231" s="4"/>
      <c r="B1231" s="14"/>
    </row>
    <row r="1232" spans="1:2" x14ac:dyDescent="0.2">
      <c r="A1232" s="4"/>
      <c r="B1232" s="14"/>
    </row>
    <row r="1233" spans="1:2" x14ac:dyDescent="0.2">
      <c r="A1233" s="4"/>
      <c r="B1233" s="14"/>
    </row>
    <row r="1234" spans="1:2" x14ac:dyDescent="0.2">
      <c r="A1234" s="4"/>
      <c r="B1234" s="14"/>
    </row>
    <row r="1235" spans="1:2" x14ac:dyDescent="0.2">
      <c r="A1235" s="4"/>
      <c r="B1235" s="14"/>
    </row>
    <row r="1236" spans="1:2" x14ac:dyDescent="0.2">
      <c r="A1236" s="4"/>
      <c r="B1236" s="14"/>
    </row>
    <row r="1237" spans="1:2" x14ac:dyDescent="0.2">
      <c r="A1237" s="4"/>
      <c r="B1237" s="14"/>
    </row>
    <row r="1238" spans="1:2" x14ac:dyDescent="0.2">
      <c r="A1238" s="4"/>
      <c r="B1238" s="14"/>
    </row>
    <row r="1239" spans="1:2" x14ac:dyDescent="0.2">
      <c r="A1239" s="4"/>
      <c r="B1239" s="14"/>
    </row>
    <row r="1240" spans="1:2" x14ac:dyDescent="0.2">
      <c r="A1240" s="4"/>
      <c r="B1240" s="14"/>
    </row>
    <row r="1241" spans="1:2" x14ac:dyDescent="0.2">
      <c r="A1241" s="4"/>
      <c r="B1241" s="14"/>
    </row>
    <row r="1242" spans="1:2" x14ac:dyDescent="0.2">
      <c r="A1242" s="4"/>
      <c r="B1242" s="14"/>
    </row>
    <row r="1243" spans="1:2" x14ac:dyDescent="0.2">
      <c r="A1243" s="4"/>
      <c r="B1243" s="14"/>
    </row>
    <row r="1244" spans="1:2" x14ac:dyDescent="0.2">
      <c r="A1244" s="4"/>
      <c r="B1244" s="14"/>
    </row>
    <row r="1245" spans="1:2" x14ac:dyDescent="0.2">
      <c r="A1245" s="4"/>
      <c r="B1245" s="14"/>
    </row>
    <row r="1246" spans="1:2" x14ac:dyDescent="0.2">
      <c r="A1246" s="4"/>
      <c r="B1246" s="14"/>
    </row>
    <row r="1247" spans="1:2" x14ac:dyDescent="0.2">
      <c r="A1247" s="4"/>
      <c r="B1247" s="14"/>
    </row>
    <row r="1248" spans="1:2" x14ac:dyDescent="0.2">
      <c r="A1248" s="4"/>
      <c r="B1248" s="14"/>
    </row>
    <row r="1249" spans="1:2" x14ac:dyDescent="0.2">
      <c r="A1249" s="4"/>
      <c r="B1249" s="14"/>
    </row>
    <row r="1250" spans="1:2" x14ac:dyDescent="0.2">
      <c r="A1250" s="4"/>
      <c r="B1250" s="14"/>
    </row>
    <row r="1251" spans="1:2" x14ac:dyDescent="0.2">
      <c r="A1251" s="4"/>
      <c r="B1251" s="14"/>
    </row>
    <row r="1252" spans="1:2" x14ac:dyDescent="0.2">
      <c r="A1252" s="4"/>
      <c r="B1252" s="14"/>
    </row>
    <row r="1253" spans="1:2" x14ac:dyDescent="0.2">
      <c r="A1253" s="4"/>
      <c r="B1253" s="14"/>
    </row>
    <row r="1254" spans="1:2" x14ac:dyDescent="0.2">
      <c r="A1254" s="4"/>
      <c r="B1254" s="14"/>
    </row>
    <row r="1255" spans="1:2" x14ac:dyDescent="0.2">
      <c r="A1255" s="4"/>
      <c r="B1255" s="14"/>
    </row>
    <row r="1256" spans="1:2" x14ac:dyDescent="0.2">
      <c r="A1256" s="4"/>
      <c r="B1256" s="14"/>
    </row>
    <row r="1257" spans="1:2" x14ac:dyDescent="0.2">
      <c r="A1257" s="4"/>
      <c r="B1257" s="14"/>
    </row>
    <row r="1258" spans="1:2" x14ac:dyDescent="0.2">
      <c r="A1258" s="4"/>
      <c r="B1258" s="14"/>
    </row>
    <row r="1259" spans="1:2" x14ac:dyDescent="0.2">
      <c r="A1259" s="4"/>
      <c r="B1259" s="14"/>
    </row>
    <row r="1260" spans="1:2" x14ac:dyDescent="0.2">
      <c r="A1260" s="4"/>
      <c r="B1260" s="14"/>
    </row>
    <row r="1261" spans="1:2" x14ac:dyDescent="0.2">
      <c r="A1261" s="4"/>
      <c r="B1261" s="14"/>
    </row>
    <row r="1262" spans="1:2" x14ac:dyDescent="0.2">
      <c r="A1262" s="4"/>
      <c r="B1262" s="14"/>
    </row>
    <row r="1263" spans="1:2" x14ac:dyDescent="0.2">
      <c r="A1263" s="4"/>
      <c r="B1263" s="14"/>
    </row>
    <row r="1264" spans="1:2" x14ac:dyDescent="0.2">
      <c r="A1264" s="4"/>
      <c r="B1264" s="14"/>
    </row>
    <row r="1265" spans="1:2" x14ac:dyDescent="0.2">
      <c r="A1265" s="4"/>
      <c r="B1265" s="14"/>
    </row>
    <row r="1266" spans="1:2" x14ac:dyDescent="0.2">
      <c r="A1266" s="4"/>
      <c r="B1266" s="14"/>
    </row>
    <row r="1267" spans="1:2" x14ac:dyDescent="0.2">
      <c r="A1267" s="4"/>
      <c r="B1267" s="14"/>
    </row>
    <row r="1268" spans="1:2" x14ac:dyDescent="0.2">
      <c r="A1268" s="4"/>
      <c r="B1268" s="14"/>
    </row>
    <row r="1269" spans="1:2" x14ac:dyDescent="0.2">
      <c r="A1269" s="4"/>
      <c r="B1269" s="14"/>
    </row>
    <row r="1270" spans="1:2" x14ac:dyDescent="0.2">
      <c r="A1270" s="4"/>
      <c r="B1270" s="16"/>
    </row>
    <row r="1271" spans="1:2" x14ac:dyDescent="0.2">
      <c r="A1271" s="4"/>
      <c r="B1271" s="16"/>
    </row>
    <row r="1272" spans="1:2" x14ac:dyDescent="0.2">
      <c r="A1272" s="4"/>
      <c r="B1272" s="16"/>
    </row>
    <row r="1273" spans="1:2" x14ac:dyDescent="0.2">
      <c r="A1273" s="4"/>
      <c r="B1273" s="16"/>
    </row>
    <row r="1274" spans="1:2" x14ac:dyDescent="0.2">
      <c r="A1274" s="4"/>
      <c r="B1274" s="16"/>
    </row>
    <row r="1275" spans="1:2" x14ac:dyDescent="0.2">
      <c r="A1275" s="4"/>
      <c r="B1275" s="16"/>
    </row>
    <row r="1276" spans="1:2" x14ac:dyDescent="0.2">
      <c r="A1276" s="4"/>
      <c r="B1276" s="16"/>
    </row>
    <row r="1277" spans="1:2" x14ac:dyDescent="0.2">
      <c r="A1277" s="4"/>
      <c r="B1277" s="16"/>
    </row>
    <row r="1278" spans="1:2" x14ac:dyDescent="0.2">
      <c r="A1278" s="4"/>
      <c r="B1278" s="16"/>
    </row>
    <row r="1279" spans="1:2" x14ac:dyDescent="0.2">
      <c r="A1279" s="4"/>
      <c r="B1279" s="16"/>
    </row>
    <row r="1280" spans="1:2" x14ac:dyDescent="0.2">
      <c r="A1280" s="4"/>
      <c r="B1280" s="16"/>
    </row>
    <row r="1281" spans="1:2" x14ac:dyDescent="0.2">
      <c r="A1281" s="4"/>
      <c r="B1281" s="16"/>
    </row>
    <row r="1282" spans="1:2" x14ac:dyDescent="0.2">
      <c r="A1282" s="4"/>
      <c r="B1282" s="16"/>
    </row>
    <row r="1283" spans="1:2" x14ac:dyDescent="0.2">
      <c r="A1283" s="4"/>
      <c r="B1283" s="16"/>
    </row>
    <row r="1284" spans="1:2" x14ac:dyDescent="0.2">
      <c r="A1284" s="4"/>
      <c r="B1284" s="16"/>
    </row>
    <row r="1285" spans="1:2" x14ac:dyDescent="0.2">
      <c r="A1285" s="4"/>
      <c r="B1285" s="16"/>
    </row>
    <row r="1286" spans="1:2" x14ac:dyDescent="0.2">
      <c r="A1286" s="4"/>
      <c r="B1286" s="16"/>
    </row>
    <row r="1287" spans="1:2" x14ac:dyDescent="0.2">
      <c r="A1287" s="4"/>
      <c r="B1287" s="16"/>
    </row>
    <row r="1288" spans="1:2" x14ac:dyDescent="0.2">
      <c r="A1288" s="4"/>
      <c r="B1288" s="16"/>
    </row>
    <row r="1289" spans="1:2" x14ac:dyDescent="0.2">
      <c r="A1289" s="4"/>
      <c r="B1289" s="16"/>
    </row>
    <row r="1290" spans="1:2" x14ac:dyDescent="0.2">
      <c r="A1290" s="4"/>
      <c r="B1290" s="16"/>
    </row>
    <row r="1291" spans="1:2" x14ac:dyDescent="0.2">
      <c r="A1291" s="4"/>
      <c r="B1291" s="16"/>
    </row>
    <row r="1292" spans="1:2" x14ac:dyDescent="0.2">
      <c r="A1292" s="4"/>
      <c r="B1292" s="16"/>
    </row>
    <row r="1293" spans="1:2" x14ac:dyDescent="0.2">
      <c r="A1293" s="4"/>
      <c r="B1293" s="16"/>
    </row>
    <row r="1294" spans="1:2" x14ac:dyDescent="0.2">
      <c r="A1294" s="4"/>
      <c r="B1294" s="16"/>
    </row>
    <row r="1295" spans="1:2" x14ac:dyDescent="0.2">
      <c r="A1295" s="4"/>
      <c r="B1295" s="16"/>
    </row>
    <row r="1296" spans="1:2" x14ac:dyDescent="0.2">
      <c r="A1296" s="4"/>
      <c r="B1296" s="16"/>
    </row>
    <row r="1297" spans="1:2" x14ac:dyDescent="0.2">
      <c r="A1297" s="4"/>
      <c r="B1297" s="16"/>
    </row>
    <row r="1298" spans="1:2" x14ac:dyDescent="0.2">
      <c r="A1298" s="4"/>
      <c r="B1298" s="16"/>
    </row>
    <row r="1299" spans="1:2" x14ac:dyDescent="0.2">
      <c r="A1299" s="4"/>
      <c r="B1299" s="16"/>
    </row>
    <row r="1300" spans="1:2" x14ac:dyDescent="0.2">
      <c r="A1300" s="4"/>
      <c r="B1300" s="16"/>
    </row>
    <row r="1301" spans="1:2" x14ac:dyDescent="0.2">
      <c r="A1301" s="4"/>
      <c r="B1301" s="16"/>
    </row>
    <row r="1302" spans="1:2" x14ac:dyDescent="0.2">
      <c r="A1302" s="4"/>
      <c r="B1302" s="16"/>
    </row>
    <row r="1303" spans="1:2" x14ac:dyDescent="0.2">
      <c r="A1303" s="4"/>
      <c r="B1303" s="16"/>
    </row>
    <row r="1304" spans="1:2" x14ac:dyDescent="0.2">
      <c r="A1304" s="4"/>
      <c r="B1304" s="16"/>
    </row>
    <row r="1305" spans="1:2" x14ac:dyDescent="0.2">
      <c r="A1305" s="4"/>
      <c r="B1305" s="16"/>
    </row>
    <row r="1306" spans="1:2" x14ac:dyDescent="0.2">
      <c r="A1306" s="4"/>
      <c r="B1306" s="16"/>
    </row>
    <row r="1307" spans="1:2" x14ac:dyDescent="0.2">
      <c r="A1307" s="4"/>
      <c r="B1307" s="16"/>
    </row>
    <row r="1308" spans="1:2" x14ac:dyDescent="0.2">
      <c r="A1308" s="4"/>
      <c r="B1308" s="16"/>
    </row>
    <row r="1309" spans="1:2" x14ac:dyDescent="0.2">
      <c r="A1309" s="4"/>
      <c r="B1309" s="16"/>
    </row>
    <row r="1310" spans="1:2" x14ac:dyDescent="0.2">
      <c r="A1310" s="4"/>
      <c r="B1310" s="16"/>
    </row>
    <row r="1311" spans="1:2" x14ac:dyDescent="0.2">
      <c r="A1311" s="4"/>
      <c r="B1311" s="16"/>
    </row>
    <row r="1312" spans="1:2" x14ac:dyDescent="0.2">
      <c r="A1312" s="4"/>
      <c r="B1312" s="16"/>
    </row>
    <row r="1313" spans="1:2" x14ac:dyDescent="0.2">
      <c r="A1313" s="4"/>
      <c r="B1313" s="16"/>
    </row>
    <row r="1314" spans="1:2" x14ac:dyDescent="0.2">
      <c r="A1314" s="4"/>
      <c r="B1314" s="16"/>
    </row>
    <row r="1315" spans="1:2" x14ac:dyDescent="0.2">
      <c r="A1315" s="4"/>
      <c r="B1315" s="16"/>
    </row>
    <row r="1316" spans="1:2" x14ac:dyDescent="0.2">
      <c r="A1316" s="4"/>
      <c r="B1316" s="16"/>
    </row>
    <row r="1317" spans="1:2" x14ac:dyDescent="0.2">
      <c r="A1317" s="4"/>
      <c r="B1317" s="16"/>
    </row>
    <row r="1318" spans="1:2" x14ac:dyDescent="0.2">
      <c r="A1318" s="4"/>
      <c r="B1318" s="16"/>
    </row>
    <row r="1319" spans="1:2" x14ac:dyDescent="0.2">
      <c r="A1319" s="4"/>
      <c r="B1319" s="16"/>
    </row>
    <row r="1320" spans="1:2" x14ac:dyDescent="0.2">
      <c r="A1320" s="4"/>
      <c r="B1320" s="16"/>
    </row>
    <row r="1321" spans="1:2" x14ac:dyDescent="0.2">
      <c r="A1321" s="4"/>
      <c r="B1321" s="16"/>
    </row>
    <row r="1322" spans="1:2" x14ac:dyDescent="0.2">
      <c r="A1322" s="4"/>
      <c r="B1322" s="16"/>
    </row>
    <row r="1323" spans="1:2" x14ac:dyDescent="0.2">
      <c r="A1323" s="4"/>
      <c r="B1323" s="16"/>
    </row>
    <row r="1324" spans="1:2" x14ac:dyDescent="0.2">
      <c r="A1324" s="4"/>
      <c r="B1324" s="16"/>
    </row>
    <row r="1325" spans="1:2" x14ac:dyDescent="0.2">
      <c r="A1325" s="4"/>
      <c r="B1325" s="16"/>
    </row>
    <row r="1326" spans="1:2" x14ac:dyDescent="0.2">
      <c r="A1326" s="4"/>
      <c r="B1326" s="16"/>
    </row>
    <row r="1327" spans="1:2" x14ac:dyDescent="0.2">
      <c r="A1327" s="4"/>
      <c r="B1327" s="16"/>
    </row>
    <row r="1328" spans="1:2" x14ac:dyDescent="0.2">
      <c r="A1328" s="4"/>
      <c r="B1328" s="16"/>
    </row>
    <row r="1329" spans="1:2" x14ac:dyDescent="0.2">
      <c r="A1329" s="4"/>
      <c r="B1329" s="16"/>
    </row>
    <row r="1330" spans="1:2" x14ac:dyDescent="0.2">
      <c r="A1330" s="4"/>
      <c r="B1330" s="16"/>
    </row>
    <row r="1331" spans="1:2" x14ac:dyDescent="0.2">
      <c r="A1331" s="4"/>
      <c r="B1331" s="16"/>
    </row>
    <row r="1332" spans="1:2" x14ac:dyDescent="0.2">
      <c r="A1332" s="4"/>
      <c r="B1332" s="16"/>
    </row>
    <row r="1333" spans="1:2" x14ac:dyDescent="0.2">
      <c r="A1333" s="4"/>
      <c r="B1333" s="16"/>
    </row>
    <row r="1334" spans="1:2" x14ac:dyDescent="0.2">
      <c r="A1334" s="4"/>
      <c r="B1334" s="16"/>
    </row>
    <row r="1335" spans="1:2" x14ac:dyDescent="0.2">
      <c r="A1335" s="4"/>
      <c r="B1335" s="16"/>
    </row>
    <row r="1336" spans="1:2" x14ac:dyDescent="0.2">
      <c r="A1336" s="4"/>
      <c r="B1336" s="16"/>
    </row>
    <row r="1337" spans="1:2" x14ac:dyDescent="0.2">
      <c r="A1337" s="4"/>
      <c r="B1337" s="16"/>
    </row>
    <row r="1338" spans="1:2" x14ac:dyDescent="0.2">
      <c r="A1338" s="4"/>
      <c r="B1338" s="16"/>
    </row>
    <row r="1339" spans="1:2" x14ac:dyDescent="0.2">
      <c r="A1339" s="4"/>
      <c r="B1339" s="16"/>
    </row>
    <row r="1340" spans="1:2" x14ac:dyDescent="0.2">
      <c r="A1340" s="4"/>
      <c r="B1340" s="16"/>
    </row>
    <row r="1341" spans="1:2" x14ac:dyDescent="0.2">
      <c r="A1341" s="4"/>
      <c r="B1341" s="16"/>
    </row>
    <row r="1342" spans="1:2" x14ac:dyDescent="0.2">
      <c r="A1342" s="4"/>
      <c r="B1342" s="16"/>
    </row>
    <row r="1343" spans="1:2" x14ac:dyDescent="0.2">
      <c r="A1343" s="4"/>
      <c r="B1343" s="16"/>
    </row>
    <row r="1344" spans="1:2" x14ac:dyDescent="0.2">
      <c r="A1344" s="4"/>
      <c r="B1344" s="16"/>
    </row>
    <row r="1345" spans="1:2" x14ac:dyDescent="0.2">
      <c r="A1345" s="4"/>
      <c r="B1345" s="16"/>
    </row>
    <row r="1346" spans="1:2" x14ac:dyDescent="0.2">
      <c r="A1346" s="4"/>
      <c r="B1346" s="16"/>
    </row>
    <row r="1347" spans="1:2" x14ac:dyDescent="0.2">
      <c r="A1347" s="4"/>
      <c r="B1347" s="16"/>
    </row>
    <row r="1348" spans="1:2" x14ac:dyDescent="0.2">
      <c r="A1348" s="4"/>
      <c r="B1348" s="16"/>
    </row>
    <row r="1349" spans="1:2" x14ac:dyDescent="0.2">
      <c r="A1349" s="4"/>
      <c r="B1349" s="16"/>
    </row>
    <row r="1350" spans="1:2" x14ac:dyDescent="0.2">
      <c r="A1350" s="4"/>
      <c r="B1350" s="16"/>
    </row>
    <row r="1351" spans="1:2" x14ac:dyDescent="0.2">
      <c r="A1351" s="4"/>
      <c r="B1351" s="16"/>
    </row>
    <row r="1352" spans="1:2" x14ac:dyDescent="0.2">
      <c r="A1352" s="4"/>
      <c r="B1352" s="16"/>
    </row>
    <row r="1353" spans="1:2" x14ac:dyDescent="0.2">
      <c r="A1353" s="4"/>
      <c r="B1353" s="16"/>
    </row>
    <row r="1354" spans="1:2" x14ac:dyDescent="0.2">
      <c r="A1354" s="4"/>
      <c r="B1354" s="16"/>
    </row>
    <row r="1355" spans="1:2" x14ac:dyDescent="0.2">
      <c r="A1355" s="4"/>
      <c r="B1355" s="16"/>
    </row>
    <row r="1356" spans="1:2" x14ac:dyDescent="0.2">
      <c r="A1356" s="4"/>
      <c r="B1356" s="16"/>
    </row>
    <row r="1357" spans="1:2" x14ac:dyDescent="0.2">
      <c r="A1357" s="4"/>
      <c r="B1357" s="16"/>
    </row>
    <row r="1358" spans="1:2" x14ac:dyDescent="0.2">
      <c r="A1358" s="4"/>
      <c r="B1358" s="16"/>
    </row>
    <row r="1359" spans="1:2" x14ac:dyDescent="0.2">
      <c r="A1359" s="4"/>
      <c r="B1359" s="16"/>
    </row>
    <row r="1360" spans="1:2" x14ac:dyDescent="0.2">
      <c r="A1360" s="4"/>
      <c r="B1360" s="16"/>
    </row>
    <row r="1361" spans="1:2" x14ac:dyDescent="0.2">
      <c r="A1361" s="4"/>
      <c r="B1361" s="16"/>
    </row>
    <row r="1362" spans="1:2" x14ac:dyDescent="0.2">
      <c r="A1362" s="4"/>
      <c r="B1362" s="16"/>
    </row>
    <row r="1363" spans="1:2" x14ac:dyDescent="0.2">
      <c r="A1363" s="4"/>
      <c r="B1363" s="16"/>
    </row>
    <row r="1364" spans="1:2" x14ac:dyDescent="0.2">
      <c r="A1364" s="4"/>
      <c r="B1364" s="16"/>
    </row>
    <row r="1365" spans="1:2" x14ac:dyDescent="0.2">
      <c r="A1365" s="4"/>
      <c r="B1365" s="16"/>
    </row>
    <row r="1366" spans="1:2" x14ac:dyDescent="0.2">
      <c r="A1366" s="4"/>
      <c r="B1366" s="16"/>
    </row>
    <row r="1367" spans="1:2" x14ac:dyDescent="0.2">
      <c r="A1367" s="4"/>
      <c r="B1367" s="16"/>
    </row>
    <row r="1368" spans="1:2" x14ac:dyDescent="0.2">
      <c r="A1368" s="4"/>
      <c r="B1368" s="16"/>
    </row>
    <row r="1369" spans="1:2" x14ac:dyDescent="0.2">
      <c r="A1369" s="4"/>
      <c r="B1369" s="16"/>
    </row>
    <row r="1370" spans="1:2" x14ac:dyDescent="0.2">
      <c r="A1370" s="4"/>
      <c r="B1370" s="16"/>
    </row>
    <row r="1371" spans="1:2" x14ac:dyDescent="0.2">
      <c r="A1371" s="4"/>
      <c r="B1371" s="16"/>
    </row>
    <row r="1372" spans="1:2" x14ac:dyDescent="0.2">
      <c r="A1372" s="4"/>
      <c r="B1372" s="16"/>
    </row>
    <row r="1373" spans="1:2" x14ac:dyDescent="0.2">
      <c r="A1373" s="4"/>
      <c r="B1373" s="16"/>
    </row>
    <row r="1374" spans="1:2" x14ac:dyDescent="0.2">
      <c r="A1374" s="4"/>
      <c r="B1374" s="16"/>
    </row>
    <row r="1375" spans="1:2" x14ac:dyDescent="0.2">
      <c r="A1375" s="4"/>
      <c r="B1375" s="16"/>
    </row>
    <row r="1376" spans="1:2" x14ac:dyDescent="0.2">
      <c r="A1376" s="4"/>
      <c r="B1376" s="16"/>
    </row>
    <row r="1377" spans="1:2" x14ac:dyDescent="0.2">
      <c r="A1377" s="4"/>
      <c r="B1377" s="16"/>
    </row>
    <row r="1378" spans="1:2" x14ac:dyDescent="0.2">
      <c r="A1378" s="4"/>
      <c r="B1378" s="16"/>
    </row>
    <row r="1379" spans="1:2" x14ac:dyDescent="0.2">
      <c r="A1379" s="4"/>
      <c r="B1379" s="16"/>
    </row>
    <row r="1380" spans="1:2" x14ac:dyDescent="0.2">
      <c r="A1380" s="4"/>
      <c r="B1380" s="16"/>
    </row>
    <row r="1381" spans="1:2" x14ac:dyDescent="0.2">
      <c r="A1381" s="4"/>
      <c r="B1381" s="16"/>
    </row>
    <row r="1382" spans="1:2" x14ac:dyDescent="0.2">
      <c r="A1382" s="4"/>
      <c r="B1382" s="16"/>
    </row>
    <row r="1383" spans="1:2" x14ac:dyDescent="0.2">
      <c r="A1383" s="4"/>
      <c r="B1383" s="16"/>
    </row>
    <row r="1384" spans="1:2" x14ac:dyDescent="0.2">
      <c r="A1384" s="4"/>
      <c r="B1384" s="16"/>
    </row>
    <row r="1385" spans="1:2" x14ac:dyDescent="0.2">
      <c r="A1385" s="4"/>
      <c r="B1385" s="16"/>
    </row>
    <row r="1386" spans="1:2" x14ac:dyDescent="0.2">
      <c r="A1386" s="4"/>
      <c r="B1386" s="16"/>
    </row>
    <row r="1387" spans="1:2" x14ac:dyDescent="0.2">
      <c r="A1387" s="4"/>
      <c r="B1387" s="16"/>
    </row>
    <row r="1388" spans="1:2" x14ac:dyDescent="0.2">
      <c r="A1388" s="4"/>
      <c r="B1388" s="16"/>
    </row>
    <row r="1389" spans="1:2" x14ac:dyDescent="0.2">
      <c r="A1389" s="4"/>
      <c r="B1389" s="16"/>
    </row>
    <row r="1390" spans="1:2" x14ac:dyDescent="0.2">
      <c r="A1390" s="4"/>
      <c r="B1390" s="16"/>
    </row>
    <row r="1391" spans="1:2" x14ac:dyDescent="0.2">
      <c r="A1391" s="4"/>
      <c r="B1391" s="16"/>
    </row>
    <row r="1392" spans="1:2" x14ac:dyDescent="0.2">
      <c r="A1392" s="4"/>
      <c r="B1392" s="16"/>
    </row>
    <row r="1393" spans="1:2" x14ac:dyDescent="0.2">
      <c r="A1393" s="4"/>
      <c r="B1393" s="16"/>
    </row>
    <row r="1394" spans="1:2" x14ac:dyDescent="0.2">
      <c r="A1394" s="4"/>
      <c r="B1394" s="16"/>
    </row>
    <row r="1395" spans="1:2" x14ac:dyDescent="0.2">
      <c r="A1395" s="4"/>
      <c r="B1395" s="16"/>
    </row>
    <row r="1396" spans="1:2" x14ac:dyDescent="0.2">
      <c r="A1396" s="4"/>
      <c r="B1396" s="16"/>
    </row>
    <row r="1397" spans="1:2" x14ac:dyDescent="0.2">
      <c r="A1397" s="4"/>
      <c r="B1397" s="16"/>
    </row>
    <row r="1398" spans="1:2" x14ac:dyDescent="0.2">
      <c r="A1398" s="4"/>
      <c r="B1398" s="16"/>
    </row>
    <row r="1399" spans="1:2" x14ac:dyDescent="0.2">
      <c r="A1399" s="4"/>
      <c r="B1399" s="16"/>
    </row>
    <row r="1400" spans="1:2" x14ac:dyDescent="0.2">
      <c r="A1400" s="4"/>
      <c r="B1400" s="16"/>
    </row>
    <row r="1401" spans="1:2" x14ac:dyDescent="0.2">
      <c r="A1401" s="4"/>
      <c r="B1401" s="16"/>
    </row>
    <row r="1402" spans="1:2" x14ac:dyDescent="0.2">
      <c r="A1402" s="4"/>
      <c r="B1402" s="16"/>
    </row>
    <row r="1403" spans="1:2" x14ac:dyDescent="0.2">
      <c r="A1403" s="4"/>
      <c r="B1403" s="16"/>
    </row>
    <row r="1404" spans="1:2" x14ac:dyDescent="0.2">
      <c r="A1404" s="4"/>
      <c r="B1404" s="16"/>
    </row>
    <row r="1405" spans="1:2" x14ac:dyDescent="0.2">
      <c r="A1405" s="4"/>
      <c r="B1405" s="16"/>
    </row>
    <row r="1406" spans="1:2" x14ac:dyDescent="0.2">
      <c r="A1406" s="4"/>
      <c r="B1406" s="16"/>
    </row>
    <row r="1407" spans="1:2" x14ac:dyDescent="0.2">
      <c r="A1407" s="4"/>
      <c r="B1407" s="16"/>
    </row>
    <row r="1408" spans="1:2" x14ac:dyDescent="0.2">
      <c r="A1408" s="4"/>
      <c r="B1408" s="16"/>
    </row>
    <row r="1409" spans="1:2" x14ac:dyDescent="0.2">
      <c r="A1409" s="4"/>
      <c r="B1409" s="16"/>
    </row>
    <row r="1410" spans="1:2" x14ac:dyDescent="0.2">
      <c r="A1410" s="4"/>
      <c r="B1410" s="16"/>
    </row>
    <row r="1411" spans="1:2" x14ac:dyDescent="0.2">
      <c r="A1411" s="4"/>
      <c r="B1411" s="16"/>
    </row>
    <row r="1412" spans="1:2" x14ac:dyDescent="0.2">
      <c r="A1412" s="4"/>
      <c r="B1412" s="16"/>
    </row>
    <row r="1413" spans="1:2" x14ac:dyDescent="0.2">
      <c r="A1413" s="4"/>
      <c r="B1413" s="16"/>
    </row>
    <row r="1414" spans="1:2" x14ac:dyDescent="0.2">
      <c r="A1414" s="4"/>
      <c r="B1414" s="16"/>
    </row>
    <row r="1415" spans="1:2" x14ac:dyDescent="0.2">
      <c r="A1415" s="4"/>
      <c r="B1415" s="16"/>
    </row>
    <row r="1416" spans="1:2" x14ac:dyDescent="0.2">
      <c r="A1416" s="4"/>
      <c r="B1416" s="16"/>
    </row>
    <row r="1417" spans="1:2" x14ac:dyDescent="0.2">
      <c r="A1417" s="4"/>
      <c r="B1417" s="16"/>
    </row>
    <row r="1418" spans="1:2" x14ac:dyDescent="0.2">
      <c r="A1418" s="4"/>
      <c r="B1418" s="16"/>
    </row>
    <row r="1419" spans="1:2" x14ac:dyDescent="0.2">
      <c r="A1419" s="4"/>
      <c r="B1419" s="16"/>
    </row>
    <row r="1420" spans="1:2" x14ac:dyDescent="0.2">
      <c r="A1420" s="4"/>
      <c r="B1420" s="16"/>
    </row>
    <row r="1421" spans="1:2" x14ac:dyDescent="0.2">
      <c r="A1421" s="4"/>
      <c r="B1421" s="16"/>
    </row>
    <row r="1422" spans="1:2" x14ac:dyDescent="0.2">
      <c r="A1422" s="4"/>
      <c r="B1422" s="16"/>
    </row>
    <row r="1423" spans="1:2" x14ac:dyDescent="0.2">
      <c r="A1423" s="4"/>
      <c r="B1423" s="16"/>
    </row>
    <row r="1424" spans="1:2" x14ac:dyDescent="0.2">
      <c r="A1424" s="4"/>
      <c r="B1424" s="16"/>
    </row>
    <row r="1425" spans="1:2" x14ac:dyDescent="0.2">
      <c r="A1425" s="4"/>
      <c r="B1425" s="16"/>
    </row>
    <row r="1426" spans="1:2" x14ac:dyDescent="0.2">
      <c r="A1426" s="4"/>
      <c r="B1426" s="16"/>
    </row>
    <row r="1427" spans="1:2" x14ac:dyDescent="0.2">
      <c r="A1427" s="4"/>
      <c r="B1427" s="16"/>
    </row>
    <row r="1428" spans="1:2" x14ac:dyDescent="0.2">
      <c r="A1428" s="4"/>
      <c r="B1428" s="16"/>
    </row>
    <row r="1429" spans="1:2" x14ac:dyDescent="0.2">
      <c r="A1429" s="4"/>
      <c r="B1429" s="16"/>
    </row>
    <row r="1430" spans="1:2" x14ac:dyDescent="0.2">
      <c r="A1430" s="4"/>
      <c r="B1430" s="16"/>
    </row>
    <row r="1431" spans="1:2" x14ac:dyDescent="0.2">
      <c r="A1431" s="4"/>
      <c r="B1431" s="16"/>
    </row>
    <row r="1432" spans="1:2" x14ac:dyDescent="0.2">
      <c r="A1432" s="4"/>
      <c r="B1432" s="16"/>
    </row>
    <row r="1433" spans="1:2" x14ac:dyDescent="0.2">
      <c r="A1433" s="4"/>
      <c r="B1433" s="16"/>
    </row>
    <row r="1434" spans="1:2" x14ac:dyDescent="0.2">
      <c r="A1434" s="4"/>
      <c r="B1434" s="16"/>
    </row>
    <row r="1435" spans="1:2" x14ac:dyDescent="0.2">
      <c r="A1435" s="4"/>
      <c r="B1435" s="16"/>
    </row>
    <row r="1436" spans="1:2" x14ac:dyDescent="0.2">
      <c r="A1436" s="4"/>
      <c r="B1436" s="16"/>
    </row>
    <row r="1437" spans="1:2" x14ac:dyDescent="0.2">
      <c r="A1437" s="4"/>
      <c r="B1437" s="16"/>
    </row>
    <row r="1438" spans="1:2" x14ac:dyDescent="0.2">
      <c r="A1438" s="4"/>
      <c r="B1438" s="16"/>
    </row>
    <row r="1439" spans="1:2" x14ac:dyDescent="0.2">
      <c r="A1439" s="4"/>
      <c r="B1439" s="16"/>
    </row>
    <row r="1440" spans="1:2" x14ac:dyDescent="0.2">
      <c r="A1440" s="4"/>
      <c r="B1440" s="16"/>
    </row>
    <row r="1441" spans="1:2" x14ac:dyDescent="0.2">
      <c r="A1441" s="4"/>
      <c r="B1441" s="16"/>
    </row>
    <row r="1442" spans="1:2" x14ac:dyDescent="0.2">
      <c r="A1442" s="4"/>
      <c r="B1442" s="16"/>
    </row>
    <row r="1443" spans="1:2" x14ac:dyDescent="0.2">
      <c r="A1443" s="4"/>
      <c r="B1443" s="16"/>
    </row>
    <row r="1444" spans="1:2" x14ac:dyDescent="0.2">
      <c r="A1444" s="4"/>
      <c r="B1444" s="16"/>
    </row>
    <row r="1445" spans="1:2" x14ac:dyDescent="0.2">
      <c r="A1445" s="4"/>
      <c r="B1445" s="16"/>
    </row>
    <row r="1446" spans="1:2" x14ac:dyDescent="0.2">
      <c r="A1446" s="4"/>
      <c r="B1446" s="16"/>
    </row>
    <row r="1447" spans="1:2" x14ac:dyDescent="0.2">
      <c r="A1447" s="4"/>
      <c r="B1447" s="16"/>
    </row>
    <row r="1448" spans="1:2" x14ac:dyDescent="0.2">
      <c r="A1448" s="4"/>
      <c r="B1448" s="16"/>
    </row>
    <row r="1449" spans="1:2" x14ac:dyDescent="0.2">
      <c r="A1449" s="4"/>
      <c r="B1449" s="16"/>
    </row>
    <row r="1450" spans="1:2" x14ac:dyDescent="0.2">
      <c r="A1450" s="4"/>
      <c r="B1450" s="16"/>
    </row>
    <row r="1451" spans="1:2" x14ac:dyDescent="0.2">
      <c r="A1451" s="4"/>
      <c r="B1451" s="16"/>
    </row>
    <row r="1452" spans="1:2" x14ac:dyDescent="0.2">
      <c r="A1452" s="4"/>
      <c r="B1452" s="16"/>
    </row>
    <row r="1453" spans="1:2" x14ac:dyDescent="0.2">
      <c r="A1453" s="4"/>
      <c r="B1453" s="16"/>
    </row>
    <row r="1454" spans="1:2" x14ac:dyDescent="0.2">
      <c r="A1454" s="4"/>
      <c r="B1454" s="16"/>
    </row>
    <row r="1455" spans="1:2" x14ac:dyDescent="0.2">
      <c r="A1455" s="4"/>
      <c r="B1455" s="16"/>
    </row>
    <row r="1456" spans="1:2" x14ac:dyDescent="0.2">
      <c r="A1456" s="4"/>
      <c r="B1456" s="16"/>
    </row>
    <row r="1457" spans="1:2" x14ac:dyDescent="0.2">
      <c r="A1457" s="4"/>
      <c r="B1457" s="16"/>
    </row>
    <row r="1458" spans="1:2" x14ac:dyDescent="0.2">
      <c r="A1458" s="4"/>
      <c r="B1458" s="16"/>
    </row>
    <row r="1459" spans="1:2" x14ac:dyDescent="0.2">
      <c r="A1459" s="4"/>
      <c r="B1459" s="16"/>
    </row>
    <row r="1460" spans="1:2" x14ac:dyDescent="0.2">
      <c r="A1460" s="4"/>
      <c r="B1460" s="16"/>
    </row>
    <row r="1461" spans="1:2" x14ac:dyDescent="0.2">
      <c r="A1461" s="4"/>
      <c r="B1461" s="16"/>
    </row>
    <row r="1462" spans="1:2" x14ac:dyDescent="0.2">
      <c r="A1462" s="4"/>
      <c r="B1462" s="16"/>
    </row>
    <row r="1463" spans="1:2" x14ac:dyDescent="0.2">
      <c r="A1463" s="4"/>
      <c r="B1463" s="16"/>
    </row>
    <row r="1464" spans="1:2" x14ac:dyDescent="0.2">
      <c r="A1464" s="4"/>
      <c r="B1464" s="16"/>
    </row>
    <row r="1465" spans="1:2" x14ac:dyDescent="0.2">
      <c r="A1465" s="4"/>
      <c r="B1465" s="16"/>
    </row>
    <row r="1466" spans="1:2" x14ac:dyDescent="0.2">
      <c r="A1466" s="4"/>
      <c r="B1466" s="16"/>
    </row>
    <row r="1467" spans="1:2" x14ac:dyDescent="0.2">
      <c r="A1467" s="4"/>
      <c r="B1467" s="16"/>
    </row>
    <row r="1468" spans="1:2" x14ac:dyDescent="0.2">
      <c r="A1468" s="4"/>
      <c r="B1468" s="16"/>
    </row>
    <row r="1469" spans="1:2" x14ac:dyDescent="0.2">
      <c r="A1469" s="4"/>
      <c r="B1469" s="16"/>
    </row>
    <row r="1470" spans="1:2" x14ac:dyDescent="0.2">
      <c r="A1470" s="4"/>
      <c r="B1470" s="16"/>
    </row>
    <row r="1471" spans="1:2" x14ac:dyDescent="0.2">
      <c r="A1471" s="4"/>
      <c r="B1471" s="16"/>
    </row>
    <row r="1472" spans="1:2" x14ac:dyDescent="0.2">
      <c r="A1472" s="4"/>
      <c r="B1472" s="16"/>
    </row>
    <row r="1473" spans="1:2" x14ac:dyDescent="0.2">
      <c r="A1473" s="4"/>
      <c r="B1473" s="16"/>
    </row>
    <row r="1474" spans="1:2" x14ac:dyDescent="0.2">
      <c r="A1474" s="4"/>
      <c r="B1474" s="16"/>
    </row>
    <row r="1475" spans="1:2" x14ac:dyDescent="0.2">
      <c r="A1475" s="4"/>
      <c r="B1475" s="16"/>
    </row>
    <row r="1476" spans="1:2" x14ac:dyDescent="0.2">
      <c r="A1476" s="4"/>
      <c r="B1476" s="16"/>
    </row>
    <row r="1477" spans="1:2" x14ac:dyDescent="0.2">
      <c r="A1477" s="4"/>
      <c r="B1477" s="16"/>
    </row>
    <row r="1478" spans="1:2" x14ac:dyDescent="0.2">
      <c r="A1478" s="4"/>
      <c r="B1478" s="16"/>
    </row>
    <row r="1479" spans="1:2" x14ac:dyDescent="0.2">
      <c r="A1479" s="4"/>
      <c r="B1479" s="16"/>
    </row>
    <row r="1480" spans="1:2" x14ac:dyDescent="0.2">
      <c r="A1480" s="4"/>
      <c r="B1480" s="16"/>
    </row>
    <row r="1481" spans="1:2" x14ac:dyDescent="0.2">
      <c r="A1481" s="4"/>
      <c r="B1481" s="16"/>
    </row>
    <row r="1482" spans="1:2" x14ac:dyDescent="0.2">
      <c r="A1482" s="4"/>
      <c r="B1482" s="16"/>
    </row>
    <row r="1483" spans="1:2" x14ac:dyDescent="0.2">
      <c r="A1483" s="4"/>
      <c r="B1483" s="16"/>
    </row>
    <row r="1484" spans="1:2" x14ac:dyDescent="0.2">
      <c r="A1484" s="4"/>
      <c r="B1484" s="16"/>
    </row>
    <row r="1485" spans="1:2" x14ac:dyDescent="0.2">
      <c r="A1485" s="4"/>
      <c r="B1485" s="16"/>
    </row>
    <row r="1486" spans="1:2" x14ac:dyDescent="0.2">
      <c r="A1486" s="4"/>
      <c r="B1486" s="16"/>
    </row>
    <row r="1487" spans="1:2" x14ac:dyDescent="0.2">
      <c r="A1487" s="4"/>
      <c r="B1487" s="16"/>
    </row>
    <row r="1488" spans="1:2" x14ac:dyDescent="0.2">
      <c r="A1488" s="4"/>
      <c r="B1488" s="16"/>
    </row>
    <row r="1489" spans="1:2" x14ac:dyDescent="0.2">
      <c r="A1489" s="4"/>
      <c r="B1489" s="16"/>
    </row>
    <row r="1490" spans="1:2" x14ac:dyDescent="0.2">
      <c r="A1490" s="4"/>
      <c r="B1490" s="16"/>
    </row>
    <row r="1491" spans="1:2" x14ac:dyDescent="0.2">
      <c r="A1491" s="4"/>
      <c r="B1491" s="16"/>
    </row>
    <row r="1492" spans="1:2" x14ac:dyDescent="0.2">
      <c r="A1492" s="4"/>
      <c r="B1492" s="16"/>
    </row>
    <row r="1493" spans="1:2" x14ac:dyDescent="0.2">
      <c r="A1493" s="4"/>
      <c r="B1493" s="16"/>
    </row>
    <row r="1494" spans="1:2" x14ac:dyDescent="0.2">
      <c r="A1494" s="4"/>
      <c r="B1494" s="16"/>
    </row>
    <row r="1495" spans="1:2" x14ac:dyDescent="0.2">
      <c r="A1495" s="4"/>
      <c r="B1495" s="16"/>
    </row>
    <row r="1496" spans="1:2" x14ac:dyDescent="0.2">
      <c r="A1496" s="4"/>
      <c r="B1496" s="16"/>
    </row>
    <row r="1497" spans="1:2" x14ac:dyDescent="0.2">
      <c r="A1497" s="4"/>
      <c r="B1497" s="16"/>
    </row>
    <row r="1498" spans="1:2" x14ac:dyDescent="0.2">
      <c r="A1498" s="4"/>
      <c r="B1498" s="16"/>
    </row>
    <row r="1499" spans="1:2" x14ac:dyDescent="0.2">
      <c r="A1499" s="4"/>
      <c r="B1499" s="16"/>
    </row>
    <row r="1500" spans="1:2" x14ac:dyDescent="0.2">
      <c r="A1500" s="4"/>
      <c r="B1500" s="16"/>
    </row>
    <row r="1501" spans="1:2" x14ac:dyDescent="0.2">
      <c r="A1501" s="4"/>
      <c r="B1501" s="16"/>
    </row>
    <row r="1502" spans="1:2" x14ac:dyDescent="0.2">
      <c r="A1502" s="4"/>
      <c r="B1502" s="16"/>
    </row>
    <row r="1503" spans="1:2" x14ac:dyDescent="0.2">
      <c r="A1503" s="4"/>
      <c r="B1503" s="16"/>
    </row>
    <row r="1504" spans="1:2" x14ac:dyDescent="0.2">
      <c r="A1504" s="4"/>
      <c r="B1504" s="16"/>
    </row>
    <row r="1505" spans="1:2" x14ac:dyDescent="0.2">
      <c r="A1505" s="4"/>
      <c r="B1505" s="16"/>
    </row>
    <row r="1506" spans="1:2" x14ac:dyDescent="0.2">
      <c r="A1506" s="4"/>
      <c r="B1506" s="16"/>
    </row>
    <row r="1507" spans="1:2" x14ac:dyDescent="0.2">
      <c r="A1507" s="4"/>
      <c r="B1507" s="16"/>
    </row>
    <row r="1508" spans="1:2" x14ac:dyDescent="0.2">
      <c r="A1508" s="4"/>
      <c r="B1508" s="16"/>
    </row>
    <row r="1509" spans="1:2" x14ac:dyDescent="0.2">
      <c r="A1509" s="4"/>
      <c r="B1509" s="16"/>
    </row>
    <row r="1510" spans="1:2" x14ac:dyDescent="0.2">
      <c r="A1510" s="4"/>
      <c r="B1510" s="16"/>
    </row>
    <row r="1511" spans="1:2" x14ac:dyDescent="0.2">
      <c r="A1511" s="4"/>
      <c r="B1511" s="16"/>
    </row>
    <row r="1512" spans="1:2" x14ac:dyDescent="0.2">
      <c r="A1512" s="4"/>
      <c r="B1512" s="16"/>
    </row>
    <row r="1513" spans="1:2" x14ac:dyDescent="0.2">
      <c r="A1513" s="4"/>
      <c r="B1513" s="16"/>
    </row>
    <row r="1514" spans="1:2" x14ac:dyDescent="0.2">
      <c r="A1514" s="4"/>
      <c r="B1514" s="16"/>
    </row>
    <row r="1515" spans="1:2" x14ac:dyDescent="0.2">
      <c r="A1515" s="4"/>
      <c r="B1515" s="16"/>
    </row>
    <row r="1516" spans="1:2" x14ac:dyDescent="0.2">
      <c r="A1516" s="4"/>
      <c r="B1516" s="16"/>
    </row>
    <row r="1517" spans="1:2" x14ac:dyDescent="0.2">
      <c r="A1517" s="4"/>
      <c r="B1517" s="16"/>
    </row>
    <row r="1518" spans="1:2" x14ac:dyDescent="0.2">
      <c r="A1518" s="4"/>
      <c r="B1518" s="16"/>
    </row>
    <row r="1519" spans="1:2" x14ac:dyDescent="0.2">
      <c r="A1519" s="4"/>
      <c r="B1519" s="16"/>
    </row>
    <row r="1520" spans="1:2" x14ac:dyDescent="0.2">
      <c r="A1520" s="4"/>
      <c r="B1520" s="16"/>
    </row>
    <row r="1521" spans="1:2" x14ac:dyDescent="0.2">
      <c r="A1521" s="4"/>
      <c r="B1521" s="16"/>
    </row>
    <row r="1522" spans="1:2" x14ac:dyDescent="0.2">
      <c r="A1522" s="4"/>
      <c r="B1522" s="16"/>
    </row>
    <row r="1523" spans="1:2" x14ac:dyDescent="0.2">
      <c r="A1523" s="4"/>
      <c r="B1523" s="16"/>
    </row>
    <row r="1524" spans="1:2" x14ac:dyDescent="0.2">
      <c r="A1524" s="4"/>
      <c r="B1524" s="16"/>
    </row>
    <row r="1525" spans="1:2" x14ac:dyDescent="0.2">
      <c r="A1525" s="4"/>
      <c r="B1525" s="16"/>
    </row>
    <row r="1526" spans="1:2" x14ac:dyDescent="0.2">
      <c r="A1526" s="4"/>
      <c r="B1526" s="16"/>
    </row>
    <row r="1527" spans="1:2" x14ac:dyDescent="0.2">
      <c r="A1527" s="4"/>
      <c r="B1527" s="16"/>
    </row>
    <row r="1528" spans="1:2" x14ac:dyDescent="0.2">
      <c r="A1528" s="4"/>
      <c r="B1528" s="16"/>
    </row>
    <row r="1529" spans="1:2" x14ac:dyDescent="0.2">
      <c r="A1529" s="4"/>
      <c r="B1529" s="16"/>
    </row>
    <row r="1530" spans="1:2" x14ac:dyDescent="0.2">
      <c r="A1530" s="4"/>
      <c r="B1530" s="16"/>
    </row>
    <row r="1531" spans="1:2" x14ac:dyDescent="0.2">
      <c r="A1531" s="4"/>
      <c r="B1531" s="16"/>
    </row>
    <row r="1532" spans="1:2" x14ac:dyDescent="0.2">
      <c r="A1532" s="4"/>
      <c r="B1532" s="16"/>
    </row>
    <row r="1533" spans="1:2" x14ac:dyDescent="0.2">
      <c r="A1533" s="4"/>
      <c r="B1533" s="16"/>
    </row>
    <row r="1534" spans="1:2" x14ac:dyDescent="0.2">
      <c r="A1534" s="4"/>
      <c r="B1534" s="16"/>
    </row>
    <row r="1535" spans="1:2" x14ac:dyDescent="0.2">
      <c r="A1535" s="4"/>
      <c r="B1535" s="16"/>
    </row>
    <row r="1536" spans="1:2" x14ac:dyDescent="0.2">
      <c r="A1536" s="4"/>
      <c r="B1536" s="16"/>
    </row>
    <row r="1537" spans="1:2" x14ac:dyDescent="0.2">
      <c r="A1537" s="4"/>
      <c r="B1537" s="16"/>
    </row>
    <row r="1538" spans="1:2" x14ac:dyDescent="0.2">
      <c r="A1538" s="4"/>
      <c r="B1538" s="16"/>
    </row>
    <row r="1539" spans="1:2" x14ac:dyDescent="0.2">
      <c r="A1539" s="4"/>
      <c r="B1539" s="16"/>
    </row>
    <row r="1540" spans="1:2" x14ac:dyDescent="0.2">
      <c r="A1540" s="4"/>
      <c r="B1540" s="16"/>
    </row>
    <row r="1541" spans="1:2" x14ac:dyDescent="0.2">
      <c r="A1541" s="4"/>
      <c r="B1541" s="16"/>
    </row>
    <row r="1542" spans="1:2" x14ac:dyDescent="0.2">
      <c r="A1542" s="4"/>
      <c r="B1542" s="16"/>
    </row>
    <row r="1543" spans="1:2" x14ac:dyDescent="0.2">
      <c r="A1543" s="4"/>
      <c r="B1543" s="16"/>
    </row>
    <row r="1544" spans="1:2" x14ac:dyDescent="0.2">
      <c r="A1544" s="4"/>
      <c r="B1544" s="16"/>
    </row>
    <row r="1545" spans="1:2" x14ac:dyDescent="0.2">
      <c r="A1545" s="4"/>
      <c r="B1545" s="16"/>
    </row>
    <row r="1546" spans="1:2" x14ac:dyDescent="0.2">
      <c r="A1546" s="4"/>
      <c r="B1546" s="16"/>
    </row>
    <row r="1547" spans="1:2" x14ac:dyDescent="0.2">
      <c r="A1547" s="4"/>
      <c r="B1547" s="16"/>
    </row>
    <row r="1548" spans="1:2" x14ac:dyDescent="0.2">
      <c r="A1548" s="4"/>
      <c r="B1548" s="16"/>
    </row>
    <row r="1549" spans="1:2" x14ac:dyDescent="0.2">
      <c r="A1549" s="4"/>
      <c r="B1549" s="16"/>
    </row>
    <row r="1550" spans="1:2" x14ac:dyDescent="0.2">
      <c r="A1550" s="4"/>
      <c r="B1550" s="16"/>
    </row>
    <row r="1551" spans="1:2" x14ac:dyDescent="0.2">
      <c r="A1551" s="4"/>
      <c r="B1551" s="16"/>
    </row>
    <row r="1552" spans="1:2" x14ac:dyDescent="0.2">
      <c r="A1552" s="4"/>
      <c r="B1552" s="16"/>
    </row>
    <row r="1553" spans="1:2" x14ac:dyDescent="0.2">
      <c r="A1553" s="4"/>
      <c r="B1553" s="16"/>
    </row>
    <row r="1554" spans="1:2" x14ac:dyDescent="0.2">
      <c r="A1554" s="4"/>
      <c r="B1554" s="16"/>
    </row>
    <row r="1555" spans="1:2" x14ac:dyDescent="0.2">
      <c r="A1555" s="4"/>
      <c r="B1555" s="16"/>
    </row>
    <row r="1556" spans="1:2" x14ac:dyDescent="0.2">
      <c r="A1556" s="4"/>
      <c r="B1556" s="16"/>
    </row>
    <row r="1557" spans="1:2" x14ac:dyDescent="0.2">
      <c r="A1557" s="4"/>
      <c r="B1557" s="16"/>
    </row>
    <row r="1558" spans="1:2" x14ac:dyDescent="0.2">
      <c r="A1558" s="4"/>
      <c r="B1558" s="16"/>
    </row>
    <row r="1559" spans="1:2" x14ac:dyDescent="0.2">
      <c r="A1559" s="4"/>
      <c r="B1559" s="16"/>
    </row>
    <row r="1560" spans="1:2" x14ac:dyDescent="0.2">
      <c r="A1560" s="4"/>
      <c r="B1560" s="16"/>
    </row>
    <row r="1561" spans="1:2" x14ac:dyDescent="0.2">
      <c r="A1561" s="4"/>
      <c r="B1561" s="16"/>
    </row>
    <row r="1562" spans="1:2" x14ac:dyDescent="0.2">
      <c r="A1562" s="4"/>
      <c r="B1562" s="16"/>
    </row>
    <row r="1563" spans="1:2" x14ac:dyDescent="0.2">
      <c r="A1563" s="4"/>
      <c r="B1563" s="16"/>
    </row>
    <row r="1564" spans="1:2" x14ac:dyDescent="0.2">
      <c r="A1564" s="4"/>
      <c r="B1564" s="16"/>
    </row>
    <row r="1565" spans="1:2" x14ac:dyDescent="0.2">
      <c r="A1565" s="4"/>
      <c r="B1565" s="16"/>
    </row>
    <row r="1566" spans="1:2" x14ac:dyDescent="0.2">
      <c r="A1566" s="4"/>
      <c r="B1566" s="16"/>
    </row>
    <row r="1567" spans="1:2" x14ac:dyDescent="0.2">
      <c r="A1567" s="4"/>
      <c r="B1567" s="16"/>
    </row>
    <row r="1568" spans="1:2" x14ac:dyDescent="0.2">
      <c r="A1568" s="4"/>
      <c r="B1568" s="16"/>
    </row>
    <row r="1569" spans="1:2" x14ac:dyDescent="0.2">
      <c r="A1569" s="4"/>
      <c r="B1569" s="16"/>
    </row>
    <row r="1570" spans="1:2" x14ac:dyDescent="0.2">
      <c r="A1570" s="4"/>
      <c r="B1570" s="16"/>
    </row>
    <row r="1571" spans="1:2" x14ac:dyDescent="0.2">
      <c r="A1571" s="4"/>
      <c r="B1571" s="16"/>
    </row>
    <row r="1572" spans="1:2" x14ac:dyDescent="0.2">
      <c r="A1572" s="4"/>
      <c r="B1572" s="16"/>
    </row>
    <row r="1573" spans="1:2" x14ac:dyDescent="0.2">
      <c r="A1573" s="4"/>
      <c r="B1573" s="16"/>
    </row>
    <row r="1574" spans="1:2" x14ac:dyDescent="0.2">
      <c r="A1574" s="4"/>
      <c r="B1574" s="16"/>
    </row>
    <row r="1575" spans="1:2" x14ac:dyDescent="0.2">
      <c r="A1575" s="4"/>
      <c r="B1575" s="16"/>
    </row>
    <row r="1576" spans="1:2" x14ac:dyDescent="0.2">
      <c r="A1576" s="4"/>
      <c r="B1576" s="16"/>
    </row>
    <row r="1577" spans="1:2" x14ac:dyDescent="0.2">
      <c r="A1577" s="4"/>
      <c r="B1577" s="16"/>
    </row>
    <row r="1578" spans="1:2" x14ac:dyDescent="0.2">
      <c r="A1578" s="4"/>
      <c r="B1578" s="16"/>
    </row>
    <row r="1579" spans="1:2" x14ac:dyDescent="0.2">
      <c r="A1579" s="4"/>
      <c r="B1579" s="16"/>
    </row>
    <row r="1580" spans="1:2" x14ac:dyDescent="0.2">
      <c r="A1580" s="4"/>
      <c r="B1580" s="16"/>
    </row>
    <row r="1581" spans="1:2" x14ac:dyDescent="0.2">
      <c r="A1581" s="4"/>
      <c r="B1581" s="16"/>
    </row>
    <row r="1582" spans="1:2" x14ac:dyDescent="0.2">
      <c r="A1582" s="4"/>
      <c r="B1582" s="16"/>
    </row>
    <row r="1583" spans="1:2" x14ac:dyDescent="0.2">
      <c r="A1583" s="4"/>
      <c r="B1583" s="16"/>
    </row>
    <row r="1584" spans="1:2" x14ac:dyDescent="0.2">
      <c r="A1584" s="4"/>
      <c r="B1584" s="16"/>
    </row>
    <row r="1585" spans="1:2" x14ac:dyDescent="0.2">
      <c r="A1585" s="4"/>
      <c r="B1585" s="16"/>
    </row>
    <row r="1586" spans="1:2" x14ac:dyDescent="0.2">
      <c r="A1586" s="4"/>
      <c r="B1586" s="16"/>
    </row>
    <row r="1587" spans="1:2" x14ac:dyDescent="0.2">
      <c r="A1587" s="4"/>
      <c r="B1587" s="16"/>
    </row>
    <row r="1588" spans="1:2" x14ac:dyDescent="0.2">
      <c r="A1588" s="4"/>
      <c r="B1588" s="16"/>
    </row>
    <row r="1589" spans="1:2" x14ac:dyDescent="0.2">
      <c r="A1589" s="4"/>
      <c r="B1589" s="16"/>
    </row>
    <row r="1590" spans="1:2" x14ac:dyDescent="0.2">
      <c r="A1590" s="4"/>
      <c r="B1590" s="16"/>
    </row>
    <row r="1591" spans="1:2" x14ac:dyDescent="0.2">
      <c r="A1591" s="4"/>
      <c r="B1591" s="16"/>
    </row>
    <row r="1592" spans="1:2" x14ac:dyDescent="0.2">
      <c r="A1592" s="4"/>
      <c r="B1592" s="16"/>
    </row>
    <row r="1593" spans="1:2" x14ac:dyDescent="0.2">
      <c r="A1593" s="4"/>
      <c r="B1593" s="16"/>
    </row>
    <row r="1594" spans="1:2" x14ac:dyDescent="0.2">
      <c r="A1594" s="4"/>
      <c r="B1594" s="16"/>
    </row>
    <row r="1595" spans="1:2" x14ac:dyDescent="0.2">
      <c r="A1595" s="4"/>
      <c r="B1595" s="16"/>
    </row>
    <row r="1596" spans="1:2" x14ac:dyDescent="0.2">
      <c r="A1596" s="4"/>
      <c r="B1596" s="16"/>
    </row>
    <row r="1597" spans="1:2" x14ac:dyDescent="0.2">
      <c r="A1597" s="4"/>
      <c r="B1597" s="16"/>
    </row>
    <row r="1598" spans="1:2" x14ac:dyDescent="0.2">
      <c r="A1598" s="4"/>
      <c r="B1598" s="16"/>
    </row>
    <row r="1599" spans="1:2" x14ac:dyDescent="0.2">
      <c r="A1599" s="4"/>
      <c r="B1599" s="16"/>
    </row>
    <row r="1600" spans="1:2" x14ac:dyDescent="0.2">
      <c r="A1600" s="4"/>
      <c r="B1600" s="16"/>
    </row>
    <row r="1601" spans="1:2" x14ac:dyDescent="0.2">
      <c r="A1601" s="4"/>
      <c r="B1601" s="16"/>
    </row>
    <row r="1602" spans="1:2" x14ac:dyDescent="0.2">
      <c r="A1602" s="4"/>
      <c r="B1602" s="16"/>
    </row>
    <row r="1603" spans="1:2" x14ac:dyDescent="0.2">
      <c r="A1603" s="4"/>
      <c r="B1603" s="16"/>
    </row>
    <row r="1604" spans="1:2" x14ac:dyDescent="0.2">
      <c r="A1604" s="4"/>
      <c r="B1604" s="16"/>
    </row>
    <row r="1605" spans="1:2" x14ac:dyDescent="0.2">
      <c r="A1605" s="4"/>
      <c r="B1605" s="16"/>
    </row>
    <row r="1606" spans="1:2" x14ac:dyDescent="0.2">
      <c r="A1606" s="4"/>
      <c r="B1606" s="16"/>
    </row>
    <row r="1607" spans="1:2" x14ac:dyDescent="0.2">
      <c r="A1607" s="4"/>
      <c r="B1607" s="16"/>
    </row>
    <row r="1608" spans="1:2" x14ac:dyDescent="0.2">
      <c r="A1608" s="4"/>
      <c r="B1608" s="16"/>
    </row>
    <row r="1609" spans="1:2" x14ac:dyDescent="0.2">
      <c r="A1609" s="4"/>
      <c r="B1609" s="16"/>
    </row>
    <row r="1610" spans="1:2" x14ac:dyDescent="0.2">
      <c r="A1610" s="4"/>
      <c r="B1610" s="16"/>
    </row>
    <row r="1611" spans="1:2" x14ac:dyDescent="0.2">
      <c r="A1611" s="4"/>
      <c r="B1611" s="16"/>
    </row>
    <row r="1612" spans="1:2" x14ac:dyDescent="0.2">
      <c r="A1612" s="4"/>
      <c r="B1612" s="16"/>
    </row>
    <row r="1613" spans="1:2" x14ac:dyDescent="0.2">
      <c r="A1613" s="4"/>
      <c r="B1613" s="16"/>
    </row>
    <row r="1614" spans="1:2" x14ac:dyDescent="0.2">
      <c r="A1614" s="4"/>
      <c r="B1614" s="16"/>
    </row>
    <row r="1615" spans="1:2" x14ac:dyDescent="0.2">
      <c r="A1615" s="4"/>
      <c r="B1615" s="16"/>
    </row>
    <row r="1616" spans="1:2" x14ac:dyDescent="0.2">
      <c r="A1616" s="4"/>
      <c r="B1616" s="16"/>
    </row>
    <row r="1617" spans="1:2" x14ac:dyDescent="0.2">
      <c r="A1617" s="4"/>
      <c r="B1617" s="16"/>
    </row>
    <row r="1618" spans="1:2" x14ac:dyDescent="0.2">
      <c r="A1618" s="4"/>
      <c r="B1618" s="16"/>
    </row>
    <row r="1619" spans="1:2" x14ac:dyDescent="0.2">
      <c r="A1619" s="4"/>
      <c r="B1619" s="16"/>
    </row>
    <row r="1620" spans="1:2" x14ac:dyDescent="0.2">
      <c r="A1620" s="4"/>
      <c r="B1620" s="16"/>
    </row>
    <row r="1621" spans="1:2" x14ac:dyDescent="0.2">
      <c r="A1621" s="4"/>
      <c r="B1621" s="16"/>
    </row>
    <row r="1622" spans="1:2" x14ac:dyDescent="0.2">
      <c r="A1622" s="4"/>
      <c r="B1622" s="16"/>
    </row>
    <row r="1623" spans="1:2" x14ac:dyDescent="0.2">
      <c r="A1623" s="4"/>
      <c r="B1623" s="16"/>
    </row>
    <row r="1624" spans="1:2" x14ac:dyDescent="0.2">
      <c r="A1624" s="4"/>
      <c r="B1624" s="16"/>
    </row>
    <row r="1625" spans="1:2" x14ac:dyDescent="0.2">
      <c r="A1625" s="4"/>
      <c r="B1625" s="16"/>
    </row>
    <row r="1626" spans="1:2" x14ac:dyDescent="0.2">
      <c r="A1626" s="4"/>
      <c r="B1626" s="16"/>
    </row>
    <row r="1627" spans="1:2" x14ac:dyDescent="0.2">
      <c r="A1627" s="4"/>
      <c r="B1627" s="16"/>
    </row>
    <row r="1628" spans="1:2" x14ac:dyDescent="0.2">
      <c r="A1628" s="4"/>
      <c r="B1628" s="16"/>
    </row>
    <row r="1629" spans="1:2" x14ac:dyDescent="0.2">
      <c r="A1629" s="4"/>
      <c r="B1629" s="16"/>
    </row>
    <row r="1630" spans="1:2" x14ac:dyDescent="0.2">
      <c r="A1630" s="4"/>
      <c r="B1630" s="16"/>
    </row>
    <row r="1631" spans="1:2" x14ac:dyDescent="0.2">
      <c r="A1631" s="4"/>
      <c r="B1631" s="16"/>
    </row>
    <row r="1632" spans="1:2" x14ac:dyDescent="0.2">
      <c r="A1632" s="4"/>
      <c r="B1632" s="16"/>
    </row>
    <row r="1633" spans="1:2" x14ac:dyDescent="0.2">
      <c r="A1633" s="4"/>
      <c r="B1633" s="16"/>
    </row>
    <row r="1634" spans="1:2" x14ac:dyDescent="0.2">
      <c r="A1634" s="4"/>
      <c r="B1634" s="16"/>
    </row>
    <row r="1635" spans="1:2" x14ac:dyDescent="0.2">
      <c r="A1635" s="4"/>
      <c r="B1635" s="16"/>
    </row>
    <row r="1636" spans="1:2" x14ac:dyDescent="0.2">
      <c r="A1636" s="4"/>
      <c r="B1636" s="16"/>
    </row>
    <row r="1637" spans="1:2" x14ac:dyDescent="0.2">
      <c r="A1637" s="4"/>
      <c r="B1637" s="16"/>
    </row>
    <row r="1638" spans="1:2" x14ac:dyDescent="0.2">
      <c r="A1638" s="4"/>
      <c r="B1638" s="16"/>
    </row>
    <row r="1639" spans="1:2" x14ac:dyDescent="0.2">
      <c r="A1639" s="4"/>
      <c r="B1639" s="16"/>
    </row>
    <row r="1640" spans="1:2" x14ac:dyDescent="0.2">
      <c r="A1640" s="4"/>
      <c r="B1640" s="16"/>
    </row>
    <row r="1641" spans="1:2" x14ac:dyDescent="0.2">
      <c r="A1641" s="4"/>
      <c r="B1641" s="16"/>
    </row>
    <row r="1642" spans="1:2" x14ac:dyDescent="0.2">
      <c r="A1642" s="4"/>
      <c r="B1642" s="16"/>
    </row>
    <row r="1643" spans="1:2" x14ac:dyDescent="0.2">
      <c r="A1643" s="4"/>
      <c r="B1643" s="16"/>
    </row>
    <row r="1644" spans="1:2" x14ac:dyDescent="0.2">
      <c r="A1644" s="4"/>
      <c r="B1644" s="16"/>
    </row>
    <row r="1645" spans="1:2" x14ac:dyDescent="0.2">
      <c r="A1645" s="4"/>
      <c r="B1645" s="16"/>
    </row>
    <row r="1646" spans="1:2" x14ac:dyDescent="0.2">
      <c r="A1646" s="4"/>
      <c r="B1646" s="16"/>
    </row>
    <row r="1647" spans="1:2" x14ac:dyDescent="0.2">
      <c r="A1647" s="4"/>
      <c r="B1647" s="16"/>
    </row>
    <row r="1648" spans="1:2" x14ac:dyDescent="0.2">
      <c r="A1648" s="4"/>
      <c r="B1648" s="16"/>
    </row>
    <row r="1649" spans="1:2" x14ac:dyDescent="0.2">
      <c r="A1649" s="4"/>
      <c r="B1649" s="16"/>
    </row>
    <row r="1650" spans="1:2" x14ac:dyDescent="0.2">
      <c r="A1650" s="4"/>
      <c r="B1650" s="16"/>
    </row>
    <row r="1651" spans="1:2" x14ac:dyDescent="0.2">
      <c r="A1651" s="4"/>
      <c r="B1651" s="16"/>
    </row>
    <row r="1652" spans="1:2" x14ac:dyDescent="0.2">
      <c r="A1652" s="4"/>
      <c r="B1652" s="16"/>
    </row>
    <row r="1653" spans="1:2" x14ac:dyDescent="0.2">
      <c r="A1653" s="4"/>
      <c r="B1653" s="16"/>
    </row>
    <row r="1654" spans="1:2" x14ac:dyDescent="0.2">
      <c r="A1654" s="4"/>
      <c r="B1654" s="16"/>
    </row>
    <row r="1655" spans="1:2" x14ac:dyDescent="0.2">
      <c r="A1655" s="4"/>
      <c r="B1655" s="16"/>
    </row>
    <row r="1656" spans="1:2" x14ac:dyDescent="0.2">
      <c r="A1656" s="4"/>
      <c r="B1656" s="16"/>
    </row>
    <row r="1657" spans="1:2" x14ac:dyDescent="0.2">
      <c r="A1657" s="4"/>
      <c r="B1657" s="16"/>
    </row>
    <row r="1658" spans="1:2" x14ac:dyDescent="0.2">
      <c r="A1658" s="4"/>
      <c r="B1658" s="16"/>
    </row>
    <row r="1659" spans="1:2" x14ac:dyDescent="0.2">
      <c r="A1659" s="4"/>
      <c r="B1659" s="16"/>
    </row>
    <row r="1660" spans="1:2" x14ac:dyDescent="0.2">
      <c r="A1660" s="4"/>
      <c r="B1660" s="16"/>
    </row>
    <row r="1661" spans="1:2" x14ac:dyDescent="0.2">
      <c r="A1661" s="4"/>
      <c r="B1661" s="16"/>
    </row>
    <row r="1662" spans="1:2" x14ac:dyDescent="0.2">
      <c r="A1662" s="4"/>
      <c r="B1662" s="16"/>
    </row>
    <row r="1663" spans="1:2" x14ac:dyDescent="0.2">
      <c r="A1663" s="4"/>
      <c r="B1663" s="16"/>
    </row>
    <row r="1664" spans="1:2" x14ac:dyDescent="0.2">
      <c r="A1664" s="4"/>
      <c r="B1664" s="16"/>
    </row>
    <row r="1665" spans="1:2" x14ac:dyDescent="0.2">
      <c r="A1665" s="4"/>
      <c r="B1665" s="16"/>
    </row>
    <row r="1666" spans="1:2" x14ac:dyDescent="0.2">
      <c r="A1666" s="4"/>
      <c r="B1666" s="16"/>
    </row>
    <row r="1667" spans="1:2" x14ac:dyDescent="0.2">
      <c r="A1667" s="4"/>
      <c r="B1667" s="16"/>
    </row>
    <row r="1668" spans="1:2" x14ac:dyDescent="0.2">
      <c r="A1668" s="4"/>
      <c r="B1668" s="16"/>
    </row>
    <row r="1669" spans="1:2" x14ac:dyDescent="0.2">
      <c r="A1669" s="4"/>
      <c r="B1669" s="16"/>
    </row>
    <row r="1670" spans="1:2" x14ac:dyDescent="0.2">
      <c r="A1670" s="4"/>
      <c r="B1670" s="16"/>
    </row>
    <row r="1671" spans="1:2" x14ac:dyDescent="0.2">
      <c r="A1671" s="4"/>
      <c r="B1671" s="16"/>
    </row>
    <row r="1672" spans="1:2" x14ac:dyDescent="0.2">
      <c r="A1672" s="4"/>
      <c r="B1672" s="16"/>
    </row>
    <row r="1673" spans="1:2" x14ac:dyDescent="0.2">
      <c r="A1673" s="4"/>
      <c r="B1673" s="16"/>
    </row>
    <row r="1674" spans="1:2" x14ac:dyDescent="0.2">
      <c r="A1674" s="4"/>
      <c r="B1674" s="16"/>
    </row>
    <row r="1675" spans="1:2" x14ac:dyDescent="0.2">
      <c r="A1675" s="4"/>
      <c r="B1675" s="16"/>
    </row>
    <row r="1676" spans="1:2" x14ac:dyDescent="0.2">
      <c r="A1676" s="4"/>
      <c r="B1676" s="16"/>
    </row>
    <row r="1677" spans="1:2" x14ac:dyDescent="0.2">
      <c r="A1677" s="4"/>
      <c r="B1677" s="16"/>
    </row>
    <row r="1678" spans="1:2" x14ac:dyDescent="0.2">
      <c r="A1678" s="4"/>
      <c r="B1678" s="16"/>
    </row>
    <row r="1679" spans="1:2" x14ac:dyDescent="0.2">
      <c r="A1679" s="4"/>
      <c r="B1679" s="16"/>
    </row>
    <row r="1680" spans="1:2" x14ac:dyDescent="0.2">
      <c r="A1680" s="4"/>
      <c r="B1680" s="16"/>
    </row>
    <row r="1681" spans="1:2" x14ac:dyDescent="0.2">
      <c r="A1681" s="4"/>
      <c r="B1681" s="16"/>
    </row>
    <row r="1682" spans="1:2" x14ac:dyDescent="0.2">
      <c r="A1682" s="4"/>
      <c r="B1682" s="16"/>
    </row>
    <row r="1683" spans="1:2" x14ac:dyDescent="0.2">
      <c r="A1683" s="4"/>
      <c r="B1683" s="16"/>
    </row>
    <row r="1684" spans="1:2" x14ac:dyDescent="0.2">
      <c r="A1684" s="4"/>
      <c r="B1684" s="16"/>
    </row>
    <row r="1685" spans="1:2" x14ac:dyDescent="0.2">
      <c r="A1685" s="4"/>
      <c r="B1685" s="16"/>
    </row>
    <row r="1686" spans="1:2" x14ac:dyDescent="0.2">
      <c r="A1686" s="4"/>
      <c r="B1686" s="16"/>
    </row>
    <row r="1687" spans="1:2" x14ac:dyDescent="0.2">
      <c r="A1687" s="4"/>
      <c r="B1687" s="16"/>
    </row>
    <row r="1688" spans="1:2" x14ac:dyDescent="0.2">
      <c r="A1688" s="4"/>
      <c r="B1688" s="16"/>
    </row>
    <row r="1689" spans="1:2" x14ac:dyDescent="0.2">
      <c r="A1689" s="4"/>
      <c r="B1689" s="16"/>
    </row>
    <row r="1690" spans="1:2" x14ac:dyDescent="0.2">
      <c r="A1690" s="4"/>
      <c r="B1690" s="16"/>
    </row>
    <row r="1691" spans="1:2" x14ac:dyDescent="0.2">
      <c r="A1691" s="4"/>
      <c r="B1691" s="16"/>
    </row>
    <row r="1692" spans="1:2" x14ac:dyDescent="0.2">
      <c r="A1692" s="4"/>
      <c r="B1692" s="16"/>
    </row>
    <row r="1693" spans="1:2" x14ac:dyDescent="0.2">
      <c r="A1693" s="4"/>
      <c r="B1693" s="16"/>
    </row>
    <row r="1694" spans="1:2" x14ac:dyDescent="0.2">
      <c r="A1694" s="4"/>
      <c r="B1694" s="16"/>
    </row>
    <row r="1695" spans="1:2" x14ac:dyDescent="0.2">
      <c r="A1695" s="4"/>
      <c r="B1695" s="16"/>
    </row>
    <row r="1696" spans="1:2" x14ac:dyDescent="0.2">
      <c r="A1696" s="4"/>
      <c r="B1696" s="16"/>
    </row>
    <row r="1697" spans="1:2" x14ac:dyDescent="0.2">
      <c r="A1697" s="4"/>
      <c r="B1697" s="16"/>
    </row>
    <row r="1698" spans="1:2" x14ac:dyDescent="0.2">
      <c r="A1698" s="4"/>
      <c r="B1698" s="16"/>
    </row>
    <row r="1699" spans="1:2" x14ac:dyDescent="0.2">
      <c r="A1699" s="4"/>
      <c r="B1699" s="16"/>
    </row>
    <row r="1700" spans="1:2" x14ac:dyDescent="0.2">
      <c r="A1700" s="4"/>
      <c r="B1700" s="16"/>
    </row>
    <row r="1701" spans="1:2" x14ac:dyDescent="0.2">
      <c r="A1701" s="4"/>
      <c r="B1701" s="16"/>
    </row>
    <row r="1702" spans="1:2" x14ac:dyDescent="0.2">
      <c r="A1702" s="4"/>
      <c r="B1702" s="16"/>
    </row>
    <row r="1703" spans="1:2" x14ac:dyDescent="0.2">
      <c r="A1703" s="4"/>
      <c r="B1703" s="16"/>
    </row>
    <row r="1704" spans="1:2" x14ac:dyDescent="0.2">
      <c r="A1704" s="4"/>
      <c r="B1704" s="16"/>
    </row>
    <row r="1705" spans="1:2" x14ac:dyDescent="0.2">
      <c r="A1705" s="4"/>
      <c r="B1705" s="16"/>
    </row>
    <row r="1706" spans="1:2" x14ac:dyDescent="0.2">
      <c r="A1706" s="4"/>
      <c r="B1706" s="16"/>
    </row>
    <row r="1707" spans="1:2" x14ac:dyDescent="0.2">
      <c r="A1707" s="4"/>
      <c r="B1707" s="16"/>
    </row>
    <row r="1708" spans="1:2" x14ac:dyDescent="0.2">
      <c r="A1708" s="4"/>
      <c r="B1708" s="16"/>
    </row>
    <row r="1709" spans="1:2" x14ac:dyDescent="0.2">
      <c r="A1709" s="4"/>
      <c r="B1709" s="16"/>
    </row>
    <row r="1710" spans="1:2" x14ac:dyDescent="0.2">
      <c r="A1710" s="4"/>
      <c r="B1710" s="16"/>
    </row>
    <row r="1711" spans="1:2" x14ac:dyDescent="0.2">
      <c r="A1711" s="4"/>
      <c r="B1711" s="16"/>
    </row>
    <row r="1712" spans="1:2" x14ac:dyDescent="0.2">
      <c r="A1712" s="4"/>
      <c r="B1712" s="16"/>
    </row>
    <row r="1713" spans="1:2" x14ac:dyDescent="0.2">
      <c r="A1713" s="4"/>
      <c r="B1713" s="16"/>
    </row>
    <row r="1714" spans="1:2" x14ac:dyDescent="0.2">
      <c r="A1714" s="4"/>
      <c r="B1714" s="16"/>
    </row>
    <row r="1715" spans="1:2" x14ac:dyDescent="0.2">
      <c r="A1715" s="4"/>
      <c r="B1715" s="16"/>
    </row>
    <row r="1716" spans="1:2" x14ac:dyDescent="0.2">
      <c r="A1716" s="4"/>
      <c r="B1716" s="16"/>
    </row>
    <row r="1717" spans="1:2" x14ac:dyDescent="0.2">
      <c r="A1717" s="4"/>
      <c r="B1717" s="16"/>
    </row>
    <row r="1718" spans="1:2" x14ac:dyDescent="0.2">
      <c r="A1718" s="4"/>
      <c r="B1718" s="16"/>
    </row>
    <row r="1719" spans="1:2" x14ac:dyDescent="0.2">
      <c r="A1719" s="4"/>
      <c r="B1719" s="16"/>
    </row>
    <row r="1720" spans="1:2" x14ac:dyDescent="0.2">
      <c r="A1720" s="4"/>
      <c r="B1720" s="16"/>
    </row>
    <row r="1721" spans="1:2" x14ac:dyDescent="0.2">
      <c r="A1721" s="4"/>
      <c r="B1721" s="16"/>
    </row>
    <row r="1722" spans="1:2" x14ac:dyDescent="0.2">
      <c r="A1722" s="4"/>
      <c r="B1722" s="16"/>
    </row>
    <row r="1723" spans="1:2" x14ac:dyDescent="0.2">
      <c r="A1723" s="4"/>
      <c r="B1723" s="16"/>
    </row>
    <row r="1724" spans="1:2" x14ac:dyDescent="0.2">
      <c r="A1724" s="4"/>
      <c r="B1724" s="16"/>
    </row>
    <row r="1725" spans="1:2" x14ac:dyDescent="0.2">
      <c r="A1725" s="4"/>
      <c r="B1725" s="16"/>
    </row>
    <row r="1726" spans="1:2" x14ac:dyDescent="0.2">
      <c r="A1726" s="4"/>
      <c r="B1726" s="16"/>
    </row>
    <row r="1727" spans="1:2" x14ac:dyDescent="0.2">
      <c r="A1727" s="4"/>
      <c r="B1727" s="16"/>
    </row>
    <row r="1728" spans="1:2" x14ac:dyDescent="0.2">
      <c r="A1728" s="4"/>
      <c r="B1728" s="16"/>
    </row>
    <row r="1729" spans="1:2" x14ac:dyDescent="0.2">
      <c r="A1729" s="4"/>
      <c r="B1729" s="16"/>
    </row>
    <row r="1730" spans="1:2" x14ac:dyDescent="0.2">
      <c r="A1730" s="4"/>
      <c r="B1730" s="16"/>
    </row>
    <row r="1731" spans="1:2" x14ac:dyDescent="0.2">
      <c r="A1731" s="4"/>
      <c r="B1731" s="16"/>
    </row>
    <row r="1732" spans="1:2" x14ac:dyDescent="0.2">
      <c r="A1732" s="4"/>
      <c r="B1732" s="16"/>
    </row>
    <row r="1733" spans="1:2" x14ac:dyDescent="0.2">
      <c r="A1733" s="4"/>
      <c r="B1733" s="16"/>
    </row>
    <row r="1734" spans="1:2" x14ac:dyDescent="0.2">
      <c r="A1734" s="4"/>
      <c r="B1734" s="16"/>
    </row>
    <row r="1735" spans="1:2" x14ac:dyDescent="0.2">
      <c r="A1735" s="4"/>
      <c r="B1735" s="16"/>
    </row>
    <row r="1736" spans="1:2" x14ac:dyDescent="0.2">
      <c r="A1736" s="4"/>
      <c r="B1736" s="16"/>
    </row>
    <row r="1737" spans="1:2" x14ac:dyDescent="0.2">
      <c r="A1737" s="4"/>
      <c r="B1737" s="16"/>
    </row>
    <row r="1738" spans="1:2" x14ac:dyDescent="0.2">
      <c r="A1738" s="4"/>
      <c r="B1738" s="16"/>
    </row>
    <row r="1739" spans="1:2" x14ac:dyDescent="0.2">
      <c r="A1739" s="4"/>
      <c r="B1739" s="16"/>
    </row>
    <row r="1740" spans="1:2" x14ac:dyDescent="0.2">
      <c r="A1740" s="4"/>
      <c r="B1740" s="16"/>
    </row>
    <row r="1741" spans="1:2" x14ac:dyDescent="0.2">
      <c r="A1741" s="4"/>
      <c r="B1741" s="16"/>
    </row>
    <row r="1742" spans="1:2" x14ac:dyDescent="0.2">
      <c r="A1742" s="4"/>
      <c r="B1742" s="16"/>
    </row>
    <row r="1743" spans="1:2" x14ac:dyDescent="0.2">
      <c r="A1743" s="4"/>
      <c r="B1743" s="16"/>
    </row>
    <row r="1744" spans="1:2" x14ac:dyDescent="0.2">
      <c r="A1744" s="4"/>
      <c r="B1744" s="16"/>
    </row>
    <row r="1745" spans="1:2" x14ac:dyDescent="0.2">
      <c r="A1745" s="4"/>
      <c r="B1745" s="16"/>
    </row>
    <row r="1746" spans="1:2" x14ac:dyDescent="0.2">
      <c r="A1746" s="4"/>
      <c r="B1746" s="16"/>
    </row>
    <row r="1747" spans="1:2" x14ac:dyDescent="0.2">
      <c r="A1747" s="4"/>
      <c r="B1747" s="16"/>
    </row>
    <row r="1748" spans="1:2" x14ac:dyDescent="0.2">
      <c r="A1748" s="4"/>
      <c r="B1748" s="16"/>
    </row>
    <row r="1749" spans="1:2" x14ac:dyDescent="0.2">
      <c r="A1749" s="4"/>
      <c r="B1749" s="16"/>
    </row>
    <row r="1750" spans="1:2" x14ac:dyDescent="0.2">
      <c r="A1750" s="4"/>
      <c r="B1750" s="16"/>
    </row>
    <row r="1751" spans="1:2" x14ac:dyDescent="0.2">
      <c r="A1751" s="4"/>
      <c r="B1751" s="16"/>
    </row>
    <row r="1752" spans="1:2" x14ac:dyDescent="0.2">
      <c r="A1752" s="4"/>
      <c r="B1752" s="16"/>
    </row>
    <row r="1753" spans="1:2" x14ac:dyDescent="0.2">
      <c r="A1753" s="4"/>
      <c r="B1753" s="16"/>
    </row>
    <row r="1754" spans="1:2" x14ac:dyDescent="0.2">
      <c r="A1754" s="4"/>
      <c r="B1754" s="16"/>
    </row>
    <row r="1755" spans="1:2" x14ac:dyDescent="0.2">
      <c r="A1755" s="4"/>
      <c r="B1755" s="16"/>
    </row>
    <row r="1756" spans="1:2" x14ac:dyDescent="0.2">
      <c r="A1756" s="4"/>
      <c r="B1756" s="16"/>
    </row>
    <row r="1757" spans="1:2" x14ac:dyDescent="0.2">
      <c r="A1757" s="4"/>
      <c r="B1757" s="16"/>
    </row>
    <row r="1758" spans="1:2" x14ac:dyDescent="0.2">
      <c r="A1758" s="4"/>
      <c r="B1758" s="16"/>
    </row>
    <row r="1759" spans="1:2" x14ac:dyDescent="0.2">
      <c r="A1759" s="4"/>
      <c r="B1759" s="16"/>
    </row>
    <row r="1760" spans="1:2" x14ac:dyDescent="0.2">
      <c r="A1760" s="4"/>
      <c r="B1760" s="16"/>
    </row>
    <row r="1761" spans="1:2" x14ac:dyDescent="0.2">
      <c r="A1761" s="4"/>
      <c r="B1761" s="16"/>
    </row>
    <row r="1762" spans="1:2" x14ac:dyDescent="0.2">
      <c r="A1762" s="4"/>
      <c r="B1762" s="16"/>
    </row>
    <row r="1763" spans="1:2" x14ac:dyDescent="0.2">
      <c r="A1763" s="4"/>
      <c r="B1763" s="16"/>
    </row>
    <row r="1764" spans="1:2" x14ac:dyDescent="0.2">
      <c r="A1764" s="4"/>
      <c r="B1764" s="16"/>
    </row>
    <row r="1765" spans="1:2" x14ac:dyDescent="0.2">
      <c r="A1765" s="4"/>
      <c r="B1765" s="16"/>
    </row>
    <row r="1766" spans="1:2" x14ac:dyDescent="0.2">
      <c r="A1766" s="4"/>
      <c r="B1766" s="16"/>
    </row>
    <row r="1767" spans="1:2" x14ac:dyDescent="0.2">
      <c r="A1767" s="4"/>
      <c r="B1767" s="16"/>
    </row>
    <row r="1768" spans="1:2" x14ac:dyDescent="0.2">
      <c r="A1768" s="4"/>
      <c r="B1768" s="16"/>
    </row>
    <row r="1769" spans="1:2" x14ac:dyDescent="0.2">
      <c r="A1769" s="4"/>
      <c r="B1769" s="16"/>
    </row>
    <row r="1770" spans="1:2" x14ac:dyDescent="0.2">
      <c r="A1770" s="4"/>
      <c r="B1770" s="16"/>
    </row>
    <row r="1771" spans="1:2" x14ac:dyDescent="0.2">
      <c r="A1771" s="4"/>
      <c r="B1771" s="16"/>
    </row>
    <row r="1772" spans="1:2" x14ac:dyDescent="0.2">
      <c r="A1772" s="4"/>
      <c r="B1772" s="16"/>
    </row>
    <row r="1773" spans="1:2" x14ac:dyDescent="0.2">
      <c r="A1773" s="4"/>
      <c r="B1773" s="16"/>
    </row>
    <row r="1774" spans="1:2" x14ac:dyDescent="0.2">
      <c r="A1774" s="4"/>
      <c r="B1774" s="16"/>
    </row>
    <row r="1775" spans="1:2" x14ac:dyDescent="0.2">
      <c r="A1775" s="4"/>
      <c r="B1775" s="16"/>
    </row>
    <row r="1776" spans="1:2" x14ac:dyDescent="0.2">
      <c r="A1776" s="4"/>
      <c r="B1776" s="16"/>
    </row>
    <row r="1777" spans="1:2" x14ac:dyDescent="0.2">
      <c r="A1777" s="4"/>
      <c r="B1777" s="16"/>
    </row>
    <row r="1778" spans="1:2" x14ac:dyDescent="0.2">
      <c r="A1778" s="4"/>
      <c r="B1778" s="16"/>
    </row>
    <row r="1779" spans="1:2" x14ac:dyDescent="0.2">
      <c r="A1779" s="4"/>
      <c r="B1779" s="16"/>
    </row>
    <row r="1780" spans="1:2" x14ac:dyDescent="0.2">
      <c r="A1780" s="4"/>
      <c r="B1780" s="16"/>
    </row>
    <row r="1781" spans="1:2" x14ac:dyDescent="0.2">
      <c r="A1781" s="4"/>
      <c r="B1781" s="16"/>
    </row>
    <row r="1782" spans="1:2" x14ac:dyDescent="0.2">
      <c r="A1782" s="4"/>
      <c r="B1782" s="16"/>
    </row>
    <row r="1783" spans="1:2" x14ac:dyDescent="0.2">
      <c r="A1783" s="4"/>
      <c r="B1783" s="16"/>
    </row>
    <row r="1784" spans="1:2" x14ac:dyDescent="0.2">
      <c r="A1784" s="4"/>
      <c r="B1784" s="16"/>
    </row>
    <row r="1785" spans="1:2" x14ac:dyDescent="0.2">
      <c r="A1785" s="4"/>
      <c r="B1785" s="16"/>
    </row>
    <row r="1786" spans="1:2" x14ac:dyDescent="0.2">
      <c r="A1786" s="4"/>
      <c r="B1786" s="16"/>
    </row>
    <row r="1787" spans="1:2" x14ac:dyDescent="0.2">
      <c r="A1787" s="4"/>
      <c r="B1787" s="16"/>
    </row>
    <row r="1788" spans="1:2" x14ac:dyDescent="0.2">
      <c r="A1788" s="4"/>
      <c r="B1788" s="16"/>
    </row>
    <row r="1789" spans="1:2" x14ac:dyDescent="0.2">
      <c r="A1789" s="4"/>
      <c r="B1789" s="16"/>
    </row>
    <row r="1790" spans="1:2" x14ac:dyDescent="0.2">
      <c r="A1790" s="4"/>
      <c r="B1790" s="16"/>
    </row>
    <row r="1791" spans="1:2" x14ac:dyDescent="0.2">
      <c r="A1791" s="4"/>
      <c r="B1791" s="16"/>
    </row>
    <row r="1792" spans="1:2" x14ac:dyDescent="0.2">
      <c r="A1792" s="4"/>
      <c r="B1792" s="16"/>
    </row>
    <row r="1793" spans="1:2" x14ac:dyDescent="0.2">
      <c r="A1793" s="4"/>
      <c r="B1793" s="16"/>
    </row>
    <row r="1794" spans="1:2" x14ac:dyDescent="0.2">
      <c r="A1794" s="4"/>
      <c r="B1794" s="16"/>
    </row>
    <row r="1795" spans="1:2" x14ac:dyDescent="0.2">
      <c r="A1795" s="4"/>
      <c r="B1795" s="16"/>
    </row>
    <row r="1796" spans="1:2" x14ac:dyDescent="0.2">
      <c r="A1796" s="4"/>
      <c r="B1796" s="16"/>
    </row>
    <row r="1797" spans="1:2" x14ac:dyDescent="0.2">
      <c r="A1797" s="4"/>
      <c r="B1797" s="16"/>
    </row>
    <row r="1798" spans="1:2" x14ac:dyDescent="0.2">
      <c r="A1798" s="4"/>
      <c r="B1798" s="16"/>
    </row>
    <row r="1799" spans="1:2" x14ac:dyDescent="0.2">
      <c r="A1799" s="4"/>
      <c r="B1799" s="16"/>
    </row>
    <row r="1800" spans="1:2" x14ac:dyDescent="0.2">
      <c r="A1800" s="4"/>
      <c r="B1800" s="16"/>
    </row>
    <row r="1801" spans="1:2" x14ac:dyDescent="0.2">
      <c r="A1801" s="4"/>
      <c r="B1801" s="16"/>
    </row>
    <row r="1802" spans="1:2" x14ac:dyDescent="0.2">
      <c r="A1802" s="4"/>
      <c r="B1802" s="16"/>
    </row>
    <row r="1803" spans="1:2" x14ac:dyDescent="0.2">
      <c r="A1803" s="4"/>
      <c r="B1803" s="16"/>
    </row>
    <row r="1804" spans="1:2" x14ac:dyDescent="0.2">
      <c r="A1804" s="4"/>
      <c r="B1804" s="16"/>
    </row>
    <row r="1805" spans="1:2" x14ac:dyDescent="0.2">
      <c r="A1805" s="4"/>
      <c r="B1805" s="16"/>
    </row>
    <row r="1806" spans="1:2" x14ac:dyDescent="0.2">
      <c r="A1806" s="4"/>
      <c r="B1806" s="16"/>
    </row>
    <row r="1807" spans="1:2" x14ac:dyDescent="0.2">
      <c r="A1807" s="4"/>
      <c r="B1807" s="16"/>
    </row>
    <row r="1808" spans="1:2" x14ac:dyDescent="0.2">
      <c r="A1808" s="4"/>
      <c r="B1808" s="16"/>
    </row>
    <row r="1809" spans="1:2" x14ac:dyDescent="0.2">
      <c r="A1809" s="4"/>
      <c r="B1809" s="16"/>
    </row>
    <row r="1810" spans="1:2" x14ac:dyDescent="0.2">
      <c r="A1810" s="4"/>
      <c r="B1810" s="16"/>
    </row>
    <row r="1811" spans="1:2" x14ac:dyDescent="0.2">
      <c r="A1811" s="4"/>
      <c r="B1811" s="16"/>
    </row>
    <row r="1812" spans="1:2" x14ac:dyDescent="0.2">
      <c r="A1812" s="4"/>
      <c r="B1812" s="16"/>
    </row>
    <row r="1813" spans="1:2" x14ac:dyDescent="0.2">
      <c r="A1813" s="4"/>
      <c r="B1813" s="16"/>
    </row>
    <row r="1814" spans="1:2" x14ac:dyDescent="0.2">
      <c r="A1814" s="4"/>
      <c r="B1814" s="16"/>
    </row>
    <row r="1815" spans="1:2" x14ac:dyDescent="0.2">
      <c r="A1815" s="4"/>
      <c r="B1815" s="16"/>
    </row>
    <row r="1816" spans="1:2" x14ac:dyDescent="0.2">
      <c r="A1816" s="4"/>
      <c r="B1816" s="16"/>
    </row>
    <row r="1817" spans="1:2" x14ac:dyDescent="0.2">
      <c r="A1817" s="4"/>
      <c r="B1817" s="16"/>
    </row>
    <row r="1818" spans="1:2" x14ac:dyDescent="0.2">
      <c r="A1818" s="4"/>
      <c r="B1818" s="16"/>
    </row>
    <row r="1819" spans="1:2" x14ac:dyDescent="0.2">
      <c r="A1819" s="4"/>
      <c r="B1819" s="16"/>
    </row>
    <row r="1820" spans="1:2" x14ac:dyDescent="0.2">
      <c r="A1820" s="4"/>
      <c r="B1820" s="16"/>
    </row>
    <row r="1821" spans="1:2" x14ac:dyDescent="0.2">
      <c r="A1821" s="4"/>
      <c r="B1821" s="16"/>
    </row>
    <row r="1822" spans="1:2" x14ac:dyDescent="0.2">
      <c r="A1822" s="4"/>
      <c r="B1822" s="16"/>
    </row>
    <row r="1823" spans="1:2" x14ac:dyDescent="0.2">
      <c r="A1823" s="4"/>
      <c r="B1823" s="16"/>
    </row>
    <row r="1824" spans="1:2" x14ac:dyDescent="0.2">
      <c r="A1824" s="4"/>
      <c r="B1824" s="16"/>
    </row>
    <row r="1825" spans="1:2" x14ac:dyDescent="0.2">
      <c r="A1825" s="4"/>
      <c r="B1825" s="16"/>
    </row>
    <row r="1826" spans="1:2" x14ac:dyDescent="0.2">
      <c r="A1826" s="4"/>
      <c r="B1826" s="16"/>
    </row>
    <row r="1827" spans="1:2" x14ac:dyDescent="0.2">
      <c r="A1827" s="4"/>
      <c r="B1827" s="16"/>
    </row>
    <row r="1828" spans="1:2" x14ac:dyDescent="0.2">
      <c r="A1828" s="4"/>
      <c r="B1828" s="16"/>
    </row>
    <row r="1829" spans="1:2" x14ac:dyDescent="0.2">
      <c r="A1829" s="4"/>
      <c r="B1829" s="16"/>
    </row>
    <row r="1830" spans="1:2" x14ac:dyDescent="0.2">
      <c r="A1830" s="4"/>
      <c r="B1830" s="16"/>
    </row>
    <row r="1831" spans="1:2" x14ac:dyDescent="0.2">
      <c r="A1831" s="4"/>
      <c r="B1831" s="16"/>
    </row>
    <row r="1832" spans="1:2" x14ac:dyDescent="0.2">
      <c r="A1832" s="4"/>
      <c r="B1832" s="16"/>
    </row>
    <row r="1833" spans="1:2" x14ac:dyDescent="0.2">
      <c r="A1833" s="4"/>
      <c r="B1833" s="16"/>
    </row>
    <row r="1834" spans="1:2" x14ac:dyDescent="0.2">
      <c r="A1834" s="4"/>
      <c r="B1834" s="16"/>
    </row>
    <row r="1835" spans="1:2" x14ac:dyDescent="0.2">
      <c r="A1835" s="4"/>
      <c r="B1835" s="16"/>
    </row>
    <row r="1836" spans="1:2" x14ac:dyDescent="0.2">
      <c r="A1836" s="4"/>
      <c r="B1836" s="16"/>
    </row>
    <row r="1837" spans="1:2" x14ac:dyDescent="0.2">
      <c r="A1837" s="4"/>
      <c r="B1837" s="16"/>
    </row>
    <row r="1838" spans="1:2" x14ac:dyDescent="0.2">
      <c r="A1838" s="4"/>
      <c r="B1838" s="16"/>
    </row>
    <row r="1839" spans="1:2" x14ac:dyDescent="0.2">
      <c r="A1839" s="4"/>
      <c r="B1839" s="16"/>
    </row>
    <row r="1840" spans="1:2" x14ac:dyDescent="0.2">
      <c r="A1840" s="4"/>
      <c r="B1840" s="16"/>
    </row>
    <row r="1841" spans="1:2" x14ac:dyDescent="0.2">
      <c r="A1841" s="4"/>
      <c r="B1841" s="16"/>
    </row>
    <row r="1842" spans="1:2" x14ac:dyDescent="0.2">
      <c r="A1842" s="4"/>
      <c r="B1842" s="16"/>
    </row>
    <row r="1843" spans="1:2" x14ac:dyDescent="0.2">
      <c r="A1843" s="4"/>
      <c r="B1843" s="16"/>
    </row>
    <row r="1844" spans="1:2" x14ac:dyDescent="0.2">
      <c r="A1844" s="4"/>
      <c r="B1844" s="16"/>
    </row>
    <row r="1845" spans="1:2" x14ac:dyDescent="0.2">
      <c r="A1845" s="4"/>
      <c r="B1845" s="16"/>
    </row>
    <row r="1846" spans="1:2" x14ac:dyDescent="0.2">
      <c r="A1846" s="4"/>
      <c r="B1846" s="16"/>
    </row>
    <row r="1847" spans="1:2" x14ac:dyDescent="0.2">
      <c r="A1847" s="4"/>
      <c r="B1847" s="16"/>
    </row>
    <row r="1848" spans="1:2" x14ac:dyDescent="0.2">
      <c r="A1848" s="4"/>
      <c r="B1848" s="16"/>
    </row>
    <row r="1849" spans="1:2" x14ac:dyDescent="0.2">
      <c r="A1849" s="4"/>
      <c r="B1849" s="16"/>
    </row>
    <row r="1850" spans="1:2" x14ac:dyDescent="0.2">
      <c r="A1850" s="4"/>
      <c r="B1850" s="16"/>
    </row>
    <row r="1851" spans="1:2" x14ac:dyDescent="0.2">
      <c r="A1851" s="4"/>
      <c r="B1851" s="16"/>
    </row>
    <row r="1852" spans="1:2" x14ac:dyDescent="0.2">
      <c r="A1852" s="4"/>
      <c r="B1852" s="16"/>
    </row>
    <row r="1853" spans="1:2" x14ac:dyDescent="0.2">
      <c r="A1853" s="4"/>
      <c r="B1853" s="16"/>
    </row>
    <row r="1854" spans="1:2" x14ac:dyDescent="0.2">
      <c r="A1854" s="4"/>
      <c r="B1854" s="16"/>
    </row>
    <row r="1855" spans="1:2" x14ac:dyDescent="0.2">
      <c r="A1855" s="4"/>
      <c r="B1855" s="16"/>
    </row>
    <row r="1856" spans="1:2" x14ac:dyDescent="0.2">
      <c r="A1856" s="4"/>
      <c r="B1856" s="16"/>
    </row>
    <row r="1857" spans="1:2" x14ac:dyDescent="0.2">
      <c r="A1857" s="4"/>
      <c r="B1857" s="16"/>
    </row>
    <row r="1858" spans="1:2" x14ac:dyDescent="0.2">
      <c r="A1858" s="4"/>
      <c r="B1858" s="16"/>
    </row>
    <row r="1859" spans="1:2" x14ac:dyDescent="0.2">
      <c r="A1859" s="4"/>
      <c r="B1859" s="16"/>
    </row>
    <row r="1860" spans="1:2" x14ac:dyDescent="0.2">
      <c r="A1860" s="4"/>
      <c r="B1860" s="16"/>
    </row>
    <row r="1861" spans="1:2" x14ac:dyDescent="0.2">
      <c r="A1861" s="4"/>
      <c r="B1861" s="16"/>
    </row>
    <row r="1862" spans="1:2" x14ac:dyDescent="0.2">
      <c r="A1862" s="4"/>
      <c r="B1862" s="16"/>
    </row>
    <row r="1863" spans="1:2" x14ac:dyDescent="0.2">
      <c r="A1863" s="4"/>
      <c r="B1863" s="16"/>
    </row>
    <row r="1864" spans="1:2" x14ac:dyDescent="0.2">
      <c r="A1864" s="4"/>
      <c r="B1864" s="16"/>
    </row>
    <row r="1865" spans="1:2" x14ac:dyDescent="0.2">
      <c r="A1865" s="4"/>
      <c r="B1865" s="16"/>
    </row>
    <row r="1866" spans="1:2" x14ac:dyDescent="0.2">
      <c r="A1866" s="4"/>
      <c r="B1866" s="16"/>
    </row>
    <row r="1867" spans="1:2" x14ac:dyDescent="0.2">
      <c r="A1867" s="4"/>
      <c r="B1867" s="16"/>
    </row>
    <row r="1868" spans="1:2" x14ac:dyDescent="0.2">
      <c r="A1868" s="4"/>
      <c r="B1868" s="16"/>
    </row>
    <row r="1869" spans="1:2" x14ac:dyDescent="0.2">
      <c r="A1869" s="4"/>
      <c r="B1869" s="16"/>
    </row>
    <row r="1870" spans="1:2" x14ac:dyDescent="0.2">
      <c r="A1870" s="4"/>
      <c r="B1870" s="16"/>
    </row>
    <row r="1871" spans="1:2" x14ac:dyDescent="0.2">
      <c r="A1871" s="4"/>
      <c r="B1871" s="16"/>
    </row>
    <row r="1872" spans="1:2" x14ac:dyDescent="0.2">
      <c r="A1872" s="4"/>
      <c r="B1872" s="16"/>
    </row>
    <row r="1873" spans="1:2" x14ac:dyDescent="0.2">
      <c r="A1873" s="4"/>
      <c r="B1873" s="16"/>
    </row>
    <row r="1874" spans="1:2" x14ac:dyDescent="0.2">
      <c r="A1874" s="4"/>
      <c r="B1874" s="16"/>
    </row>
    <row r="1875" spans="1:2" x14ac:dyDescent="0.2">
      <c r="A1875" s="4"/>
      <c r="B1875" s="16"/>
    </row>
    <row r="1876" spans="1:2" x14ac:dyDescent="0.2">
      <c r="A1876" s="4"/>
      <c r="B1876" s="16"/>
    </row>
    <row r="1877" spans="1:2" x14ac:dyDescent="0.2">
      <c r="A1877" s="4"/>
      <c r="B1877" s="16"/>
    </row>
    <row r="1878" spans="1:2" x14ac:dyDescent="0.2">
      <c r="A1878" s="4"/>
      <c r="B1878" s="16"/>
    </row>
    <row r="1879" spans="1:2" x14ac:dyDescent="0.2">
      <c r="A1879" s="4"/>
      <c r="B1879" s="16"/>
    </row>
    <row r="1880" spans="1:2" x14ac:dyDescent="0.2">
      <c r="A1880" s="4"/>
      <c r="B1880" s="16"/>
    </row>
    <row r="1881" spans="1:2" x14ac:dyDescent="0.2">
      <c r="A1881" s="4"/>
      <c r="B1881" s="16"/>
    </row>
    <row r="1882" spans="1:2" x14ac:dyDescent="0.2">
      <c r="A1882" s="4"/>
      <c r="B1882" s="16"/>
    </row>
    <row r="1883" spans="1:2" x14ac:dyDescent="0.2">
      <c r="A1883" s="4"/>
      <c r="B1883" s="16"/>
    </row>
    <row r="1884" spans="1:2" x14ac:dyDescent="0.2">
      <c r="A1884" s="4"/>
      <c r="B1884" s="16"/>
    </row>
    <row r="1885" spans="1:2" x14ac:dyDescent="0.2">
      <c r="A1885" s="4"/>
      <c r="B1885" s="16"/>
    </row>
    <row r="1886" spans="1:2" x14ac:dyDescent="0.2">
      <c r="A1886" s="4"/>
      <c r="B1886" s="16"/>
    </row>
    <row r="1887" spans="1:2" x14ac:dyDescent="0.2">
      <c r="A1887" s="4"/>
      <c r="B1887" s="16"/>
    </row>
    <row r="1888" spans="1:2" x14ac:dyDescent="0.2">
      <c r="A1888" s="4"/>
      <c r="B1888" s="16"/>
    </row>
    <row r="1889" spans="1:2" x14ac:dyDescent="0.2">
      <c r="A1889" s="4"/>
      <c r="B1889" s="16"/>
    </row>
    <row r="1890" spans="1:2" x14ac:dyDescent="0.2">
      <c r="A1890" s="4"/>
      <c r="B1890" s="16"/>
    </row>
    <row r="1891" spans="1:2" x14ac:dyDescent="0.2">
      <c r="A1891" s="4"/>
      <c r="B1891" s="16"/>
    </row>
    <row r="1892" spans="1:2" x14ac:dyDescent="0.2">
      <c r="A1892" s="4"/>
      <c r="B1892" s="16"/>
    </row>
    <row r="1893" spans="1:2" x14ac:dyDescent="0.2">
      <c r="A1893" s="4"/>
      <c r="B1893" s="16"/>
    </row>
    <row r="1894" spans="1:2" x14ac:dyDescent="0.2">
      <c r="A1894" s="4"/>
      <c r="B1894" s="16"/>
    </row>
    <row r="1895" spans="1:2" x14ac:dyDescent="0.2">
      <c r="A1895" s="4"/>
      <c r="B1895" s="16"/>
    </row>
    <row r="1896" spans="1:2" x14ac:dyDescent="0.2">
      <c r="A1896" s="4"/>
      <c r="B1896" s="16"/>
    </row>
    <row r="1897" spans="1:2" x14ac:dyDescent="0.2">
      <c r="A1897" s="4"/>
      <c r="B1897" s="16"/>
    </row>
    <row r="1898" spans="1:2" x14ac:dyDescent="0.2">
      <c r="A1898" s="4"/>
      <c r="B1898" s="16"/>
    </row>
    <row r="1899" spans="1:2" x14ac:dyDescent="0.2">
      <c r="A1899" s="4"/>
      <c r="B1899" s="16"/>
    </row>
    <row r="1900" spans="1:2" x14ac:dyDescent="0.2">
      <c r="A1900" s="4"/>
      <c r="B1900" s="16"/>
    </row>
    <row r="1901" spans="1:2" x14ac:dyDescent="0.2">
      <c r="A1901" s="4"/>
      <c r="B1901" s="16"/>
    </row>
    <row r="1902" spans="1:2" x14ac:dyDescent="0.2">
      <c r="A1902" s="4"/>
      <c r="B1902" s="16"/>
    </row>
    <row r="1903" spans="1:2" x14ac:dyDescent="0.2">
      <c r="A1903" s="4"/>
      <c r="B1903" s="16"/>
    </row>
    <row r="1904" spans="1:2" x14ac:dyDescent="0.2">
      <c r="A1904" s="4"/>
      <c r="B1904" s="16"/>
    </row>
    <row r="1905" spans="1:2" x14ac:dyDescent="0.2">
      <c r="A1905" s="4"/>
      <c r="B1905" s="16"/>
    </row>
    <row r="1906" spans="1:2" x14ac:dyDescent="0.2">
      <c r="A1906" s="4"/>
      <c r="B1906" s="16"/>
    </row>
    <row r="1907" spans="1:2" x14ac:dyDescent="0.2">
      <c r="A1907" s="4"/>
      <c r="B1907" s="16"/>
    </row>
    <row r="1908" spans="1:2" x14ac:dyDescent="0.2">
      <c r="A1908" s="4"/>
      <c r="B1908" s="16"/>
    </row>
    <row r="1909" spans="1:2" x14ac:dyDescent="0.2">
      <c r="A1909" s="4"/>
      <c r="B1909" s="16"/>
    </row>
    <row r="1910" spans="1:2" x14ac:dyDescent="0.2">
      <c r="A1910" s="4"/>
      <c r="B1910" s="16"/>
    </row>
    <row r="1911" spans="1:2" x14ac:dyDescent="0.2">
      <c r="A1911" s="4"/>
      <c r="B1911" s="16"/>
    </row>
    <row r="1912" spans="1:2" x14ac:dyDescent="0.2">
      <c r="A1912" s="4"/>
      <c r="B1912" s="16"/>
    </row>
    <row r="1913" spans="1:2" x14ac:dyDescent="0.2">
      <c r="A1913" s="4"/>
      <c r="B1913" s="16"/>
    </row>
    <row r="1914" spans="1:2" x14ac:dyDescent="0.2">
      <c r="A1914" s="4"/>
      <c r="B1914" s="16"/>
    </row>
    <row r="1915" spans="1:2" x14ac:dyDescent="0.2">
      <c r="A1915" s="4"/>
      <c r="B1915" s="16"/>
    </row>
    <row r="1916" spans="1:2" x14ac:dyDescent="0.2">
      <c r="A1916" s="4"/>
      <c r="B1916" s="16"/>
    </row>
    <row r="1917" spans="1:2" x14ac:dyDescent="0.2">
      <c r="A1917" s="4"/>
      <c r="B1917" s="16"/>
    </row>
    <row r="1918" spans="1:2" x14ac:dyDescent="0.2">
      <c r="A1918" s="4"/>
      <c r="B1918" s="16"/>
    </row>
    <row r="1919" spans="1:2" x14ac:dyDescent="0.2">
      <c r="A1919" s="4"/>
      <c r="B1919" s="16"/>
    </row>
    <row r="1920" spans="1:2" x14ac:dyDescent="0.2">
      <c r="A1920" s="4"/>
      <c r="B1920" s="16"/>
    </row>
    <row r="1921" spans="1:2" x14ac:dyDescent="0.2">
      <c r="A1921" s="4"/>
      <c r="B1921" s="16"/>
    </row>
    <row r="1922" spans="1:2" x14ac:dyDescent="0.2">
      <c r="A1922" s="4"/>
      <c r="B1922" s="16"/>
    </row>
    <row r="1923" spans="1:2" x14ac:dyDescent="0.2">
      <c r="A1923" s="4"/>
      <c r="B1923" s="16"/>
    </row>
    <row r="1924" spans="1:2" x14ac:dyDescent="0.2">
      <c r="A1924" s="4"/>
      <c r="B1924" s="16"/>
    </row>
    <row r="1925" spans="1:2" x14ac:dyDescent="0.2">
      <c r="A1925" s="4"/>
      <c r="B1925" s="16"/>
    </row>
    <row r="1926" spans="1:2" x14ac:dyDescent="0.2">
      <c r="A1926" s="4"/>
      <c r="B1926" s="16"/>
    </row>
    <row r="1927" spans="1:2" x14ac:dyDescent="0.2">
      <c r="A1927" s="4"/>
      <c r="B1927" s="16"/>
    </row>
    <row r="1928" spans="1:2" x14ac:dyDescent="0.2">
      <c r="A1928" s="4"/>
      <c r="B1928" s="16"/>
    </row>
    <row r="1929" spans="1:2" x14ac:dyDescent="0.2">
      <c r="A1929" s="4"/>
      <c r="B1929" s="16"/>
    </row>
    <row r="1930" spans="1:2" x14ac:dyDescent="0.2">
      <c r="A1930" s="4"/>
      <c r="B1930" s="16"/>
    </row>
    <row r="1931" spans="1:2" x14ac:dyDescent="0.2">
      <c r="A1931" s="4"/>
      <c r="B1931" s="16"/>
    </row>
    <row r="1932" spans="1:2" x14ac:dyDescent="0.2">
      <c r="A1932" s="4"/>
      <c r="B1932" s="16"/>
    </row>
    <row r="1933" spans="1:2" x14ac:dyDescent="0.2">
      <c r="A1933" s="4"/>
      <c r="B1933" s="16"/>
    </row>
    <row r="1934" spans="1:2" x14ac:dyDescent="0.2">
      <c r="A1934" s="4"/>
      <c r="B1934" s="16"/>
    </row>
    <row r="1935" spans="1:2" x14ac:dyDescent="0.2">
      <c r="A1935" s="4"/>
      <c r="B1935" s="16"/>
    </row>
    <row r="1936" spans="1:2" x14ac:dyDescent="0.2">
      <c r="A1936" s="4"/>
      <c r="B1936" s="16"/>
    </row>
    <row r="1937" spans="1:2" x14ac:dyDescent="0.2">
      <c r="A1937" s="4"/>
      <c r="B1937" s="16"/>
    </row>
    <row r="1938" spans="1:2" x14ac:dyDescent="0.2">
      <c r="A1938" s="4"/>
      <c r="B1938" s="16"/>
    </row>
    <row r="1939" spans="1:2" x14ac:dyDescent="0.2">
      <c r="A1939" s="4"/>
      <c r="B1939" s="16"/>
    </row>
    <row r="1940" spans="1:2" x14ac:dyDescent="0.2">
      <c r="A1940" s="4"/>
      <c r="B1940" s="16"/>
    </row>
    <row r="1941" spans="1:2" x14ac:dyDescent="0.2">
      <c r="A1941" s="4"/>
      <c r="B1941" s="16"/>
    </row>
    <row r="1942" spans="1:2" x14ac:dyDescent="0.2">
      <c r="A1942" s="4"/>
      <c r="B1942" s="16"/>
    </row>
    <row r="1943" spans="1:2" x14ac:dyDescent="0.2">
      <c r="A1943" s="4"/>
      <c r="B1943" s="16"/>
    </row>
    <row r="1944" spans="1:2" x14ac:dyDescent="0.2">
      <c r="A1944" s="4"/>
      <c r="B1944" s="16"/>
    </row>
    <row r="1945" spans="1:2" x14ac:dyDescent="0.2">
      <c r="A1945" s="4"/>
      <c r="B1945" s="16"/>
    </row>
    <row r="1946" spans="1:2" x14ac:dyDescent="0.2">
      <c r="A1946" s="4"/>
      <c r="B1946" s="16"/>
    </row>
    <row r="1947" spans="1:2" x14ac:dyDescent="0.2">
      <c r="A1947" s="4"/>
      <c r="B1947" s="16"/>
    </row>
    <row r="1948" spans="1:2" x14ac:dyDescent="0.2">
      <c r="A1948" s="4"/>
      <c r="B1948" s="16"/>
    </row>
    <row r="1949" spans="1:2" x14ac:dyDescent="0.2">
      <c r="A1949" s="4"/>
      <c r="B1949" s="16"/>
    </row>
    <row r="1950" spans="1:2" x14ac:dyDescent="0.2">
      <c r="A1950" s="4"/>
      <c r="B1950" s="16"/>
    </row>
    <row r="1951" spans="1:2" x14ac:dyDescent="0.2">
      <c r="A1951" s="4"/>
      <c r="B1951" s="16"/>
    </row>
    <row r="1952" spans="1:2" x14ac:dyDescent="0.2">
      <c r="A1952" s="4"/>
      <c r="B1952" s="16"/>
    </row>
    <row r="1953" spans="1:2" x14ac:dyDescent="0.2">
      <c r="A1953" s="4"/>
      <c r="B1953" s="16"/>
    </row>
    <row r="1954" spans="1:2" x14ac:dyDescent="0.2">
      <c r="A1954" s="4"/>
      <c r="B1954" s="16"/>
    </row>
    <row r="1955" spans="1:2" x14ac:dyDescent="0.2">
      <c r="A1955" s="4"/>
      <c r="B1955" s="16"/>
    </row>
    <row r="1956" spans="1:2" x14ac:dyDescent="0.2">
      <c r="A1956" s="4"/>
      <c r="B1956" s="16"/>
    </row>
    <row r="1957" spans="1:2" x14ac:dyDescent="0.2">
      <c r="A1957" s="4"/>
      <c r="B1957" s="16"/>
    </row>
    <row r="1958" spans="1:2" x14ac:dyDescent="0.2">
      <c r="A1958" s="4"/>
      <c r="B1958" s="16"/>
    </row>
    <row r="1959" spans="1:2" x14ac:dyDescent="0.2">
      <c r="A1959" s="4"/>
      <c r="B1959" s="16"/>
    </row>
    <row r="1960" spans="1:2" x14ac:dyDescent="0.2">
      <c r="A1960" s="4"/>
      <c r="B1960" s="16"/>
    </row>
    <row r="1961" spans="1:2" x14ac:dyDescent="0.2">
      <c r="A1961" s="4"/>
      <c r="B1961" s="16"/>
    </row>
    <row r="1962" spans="1:2" x14ac:dyDescent="0.2">
      <c r="A1962" s="4"/>
      <c r="B1962" s="16"/>
    </row>
    <row r="1963" spans="1:2" x14ac:dyDescent="0.2">
      <c r="A1963" s="4"/>
      <c r="B1963" s="16"/>
    </row>
    <row r="1964" spans="1:2" x14ac:dyDescent="0.2">
      <c r="A1964" s="4"/>
      <c r="B1964" s="16"/>
    </row>
    <row r="1965" spans="1:2" x14ac:dyDescent="0.2">
      <c r="A1965" s="4"/>
      <c r="B1965" s="16"/>
    </row>
    <row r="1966" spans="1:2" x14ac:dyDescent="0.2">
      <c r="A1966" s="4"/>
      <c r="B1966" s="16"/>
    </row>
    <row r="1967" spans="1:2" x14ac:dyDescent="0.2">
      <c r="A1967" s="4"/>
      <c r="B1967" s="16"/>
    </row>
    <row r="1968" spans="1:2" x14ac:dyDescent="0.2">
      <c r="A1968" s="4"/>
      <c r="B1968" s="16"/>
    </row>
    <row r="1969" spans="1:2" x14ac:dyDescent="0.2">
      <c r="A1969" s="4"/>
      <c r="B1969" s="16"/>
    </row>
    <row r="1970" spans="1:2" x14ac:dyDescent="0.2">
      <c r="A1970" s="4"/>
      <c r="B1970" s="16"/>
    </row>
    <row r="1971" spans="1:2" x14ac:dyDescent="0.2">
      <c r="A1971" s="4"/>
      <c r="B1971" s="16"/>
    </row>
    <row r="1972" spans="1:2" x14ac:dyDescent="0.2">
      <c r="A1972" s="4"/>
      <c r="B1972" s="16"/>
    </row>
    <row r="1973" spans="1:2" x14ac:dyDescent="0.2">
      <c r="A1973" s="4"/>
      <c r="B1973" s="16"/>
    </row>
    <row r="1974" spans="1:2" x14ac:dyDescent="0.2">
      <c r="A1974" s="4"/>
      <c r="B1974" s="16"/>
    </row>
    <row r="1975" spans="1:2" x14ac:dyDescent="0.2">
      <c r="A1975" s="4"/>
      <c r="B1975" s="16"/>
    </row>
    <row r="1976" spans="1:2" x14ac:dyDescent="0.2">
      <c r="A1976" s="4"/>
      <c r="B1976" s="16"/>
    </row>
    <row r="1977" spans="1:2" x14ac:dyDescent="0.2">
      <c r="A1977" s="4"/>
      <c r="B1977" s="16"/>
    </row>
    <row r="1978" spans="1:2" x14ac:dyDescent="0.2">
      <c r="A1978" s="4"/>
      <c r="B1978" s="16"/>
    </row>
    <row r="1979" spans="1:2" x14ac:dyDescent="0.2">
      <c r="A1979" s="4"/>
      <c r="B1979" s="16"/>
    </row>
    <row r="1980" spans="1:2" x14ac:dyDescent="0.2">
      <c r="A1980" s="4"/>
      <c r="B1980" s="16"/>
    </row>
    <row r="1981" spans="1:2" x14ac:dyDescent="0.2">
      <c r="A1981" s="4"/>
      <c r="B1981" s="16"/>
    </row>
    <row r="1982" spans="1:2" x14ac:dyDescent="0.2">
      <c r="A1982" s="4"/>
      <c r="B1982" s="16"/>
    </row>
    <row r="1983" spans="1:2" x14ac:dyDescent="0.2">
      <c r="A1983" s="4"/>
      <c r="B1983" s="16"/>
    </row>
    <row r="1984" spans="1:2" x14ac:dyDescent="0.2">
      <c r="A1984" s="4"/>
      <c r="B1984" s="16"/>
    </row>
    <row r="1985" spans="1:2" x14ac:dyDescent="0.2">
      <c r="A1985" s="4"/>
      <c r="B1985" s="16"/>
    </row>
    <row r="1986" spans="1:2" x14ac:dyDescent="0.2">
      <c r="A1986" s="4"/>
      <c r="B1986" s="16"/>
    </row>
    <row r="1987" spans="1:2" x14ac:dyDescent="0.2">
      <c r="A1987" s="4"/>
      <c r="B1987" s="16"/>
    </row>
    <row r="1988" spans="1:2" x14ac:dyDescent="0.2">
      <c r="A1988" s="4"/>
      <c r="B1988" s="16"/>
    </row>
    <row r="1989" spans="1:2" x14ac:dyDescent="0.2">
      <c r="A1989" s="4"/>
      <c r="B1989" s="16"/>
    </row>
    <row r="1990" spans="1:2" x14ac:dyDescent="0.2">
      <c r="A1990" s="4"/>
      <c r="B1990" s="16"/>
    </row>
    <row r="1991" spans="1:2" x14ac:dyDescent="0.2">
      <c r="A1991" s="4"/>
      <c r="B1991" s="16"/>
    </row>
    <row r="1992" spans="1:2" x14ac:dyDescent="0.2">
      <c r="A1992" s="4"/>
      <c r="B1992" s="16"/>
    </row>
    <row r="1993" spans="1:2" x14ac:dyDescent="0.2">
      <c r="A1993" s="4"/>
      <c r="B1993" s="16"/>
    </row>
    <row r="1994" spans="1:2" x14ac:dyDescent="0.2">
      <c r="A1994" s="4"/>
      <c r="B1994" s="16"/>
    </row>
    <row r="1995" spans="1:2" x14ac:dyDescent="0.2">
      <c r="A1995" s="4"/>
      <c r="B1995" s="16"/>
    </row>
    <row r="1996" spans="1:2" x14ac:dyDescent="0.2">
      <c r="A1996" s="4"/>
      <c r="B1996" s="16"/>
    </row>
    <row r="1997" spans="1:2" x14ac:dyDescent="0.2">
      <c r="A1997" s="4"/>
      <c r="B1997" s="16"/>
    </row>
    <row r="1998" spans="1:2" x14ac:dyDescent="0.2">
      <c r="A1998" s="4"/>
      <c r="B1998" s="16"/>
    </row>
    <row r="1999" spans="1:2" x14ac:dyDescent="0.2">
      <c r="A1999" s="4"/>
      <c r="B1999" s="16"/>
    </row>
    <row r="2000" spans="1:2" x14ac:dyDescent="0.2">
      <c r="A2000" s="4"/>
      <c r="B2000" s="16"/>
    </row>
    <row r="2001" spans="1:2" x14ac:dyDescent="0.2">
      <c r="A2001" s="4"/>
      <c r="B2001" s="16"/>
    </row>
    <row r="2002" spans="1:2" x14ac:dyDescent="0.2">
      <c r="A2002" s="4"/>
      <c r="B2002" s="16"/>
    </row>
    <row r="2003" spans="1:2" x14ac:dyDescent="0.2">
      <c r="A2003" s="4"/>
      <c r="B2003" s="16"/>
    </row>
    <row r="2004" spans="1:2" x14ac:dyDescent="0.2">
      <c r="A2004" s="4"/>
      <c r="B2004" s="16"/>
    </row>
    <row r="2005" spans="1:2" x14ac:dyDescent="0.2">
      <c r="A2005" s="4"/>
      <c r="B2005" s="16"/>
    </row>
    <row r="2006" spans="1:2" x14ac:dyDescent="0.2">
      <c r="A2006" s="4"/>
      <c r="B2006" s="16"/>
    </row>
    <row r="2007" spans="1:2" x14ac:dyDescent="0.2">
      <c r="A2007" s="4"/>
      <c r="B2007" s="16"/>
    </row>
    <row r="2008" spans="1:2" x14ac:dyDescent="0.2">
      <c r="A2008" s="4"/>
      <c r="B2008" s="16"/>
    </row>
    <row r="2009" spans="1:2" x14ac:dyDescent="0.2">
      <c r="A2009" s="4"/>
      <c r="B2009" s="16"/>
    </row>
    <row r="2010" spans="1:2" x14ac:dyDescent="0.2">
      <c r="A2010" s="4"/>
      <c r="B2010" s="16"/>
    </row>
    <row r="2011" spans="1:2" x14ac:dyDescent="0.2">
      <c r="A2011" s="4"/>
      <c r="B2011" s="16"/>
    </row>
    <row r="2012" spans="1:2" x14ac:dyDescent="0.2">
      <c r="A2012" s="4"/>
      <c r="B2012" s="16"/>
    </row>
    <row r="2013" spans="1:2" x14ac:dyDescent="0.2">
      <c r="A2013" s="4"/>
      <c r="B2013" s="16"/>
    </row>
    <row r="2014" spans="1:2" x14ac:dyDescent="0.2">
      <c r="A2014" s="4"/>
      <c r="B2014" s="16"/>
    </row>
    <row r="2015" spans="1:2" x14ac:dyDescent="0.2">
      <c r="A2015" s="4"/>
      <c r="B2015" s="16"/>
    </row>
    <row r="2016" spans="1:2" x14ac:dyDescent="0.2">
      <c r="A2016" s="4"/>
      <c r="B2016" s="16"/>
    </row>
    <row r="2017" spans="1:2" x14ac:dyDescent="0.2">
      <c r="A2017" s="4"/>
      <c r="B2017" s="16"/>
    </row>
    <row r="2018" spans="1:2" x14ac:dyDescent="0.2">
      <c r="A2018" s="4"/>
      <c r="B2018" s="16"/>
    </row>
    <row r="2019" spans="1:2" x14ac:dyDescent="0.2">
      <c r="A2019" s="4"/>
      <c r="B2019" s="16"/>
    </row>
    <row r="2020" spans="1:2" x14ac:dyDescent="0.2">
      <c r="A2020" s="4"/>
      <c r="B2020" s="16"/>
    </row>
    <row r="2021" spans="1:2" x14ac:dyDescent="0.2">
      <c r="A2021" s="4"/>
      <c r="B2021" s="16"/>
    </row>
    <row r="2022" spans="1:2" x14ac:dyDescent="0.2">
      <c r="A2022" s="4"/>
      <c r="B2022" s="16"/>
    </row>
    <row r="2023" spans="1:2" x14ac:dyDescent="0.2">
      <c r="A2023" s="4"/>
      <c r="B2023" s="16"/>
    </row>
    <row r="2024" spans="1:2" x14ac:dyDescent="0.2">
      <c r="A2024" s="4"/>
      <c r="B2024" s="16"/>
    </row>
    <row r="2025" spans="1:2" x14ac:dyDescent="0.2">
      <c r="A2025" s="4"/>
      <c r="B2025" s="16"/>
    </row>
    <row r="2026" spans="1:2" x14ac:dyDescent="0.2">
      <c r="A2026" s="4"/>
      <c r="B2026" s="16"/>
    </row>
  </sheetData>
  <sheetProtection selectLockedCells="1" selectUnlockedCells="1"/>
  <mergeCells count="5">
    <mergeCell ref="Y1:Y4"/>
    <mergeCell ref="C1:C4"/>
    <mergeCell ref="D1:D4"/>
    <mergeCell ref="B1:B4"/>
    <mergeCell ref="M1:M4"/>
  </mergeCells>
  <conditionalFormatting sqref="A500:A2026 A4:A64">
    <cfRule type="expression" dxfId="188" priority="403" stopIfTrue="1">
      <formula>OR(A4=2,A4=4,A4=6,A4=8,A4=10,A4=11,A4=13,A4=15,A4=17,A4=20,A4=22,A4=24,A4=26,A4=28,A4=29,A4=31,A4=33,A4=35)</formula>
    </cfRule>
    <cfRule type="expression" dxfId="187" priority="404" stopIfTrue="1">
      <formula>OR(A4=1,A4=3,A4=5,A4=7,A4=9,A4=12,A4=14,A4=16,A4=18,A4=19,A4=21,A4=23,A4=25,A4=27,A4=30,A4=32,A4=34,A4=36)</formula>
    </cfRule>
    <cfRule type="expression" dxfId="186" priority="405" stopIfTrue="1">
      <formula>ISBLANK(A4)=FALSE</formula>
    </cfRule>
  </conditionalFormatting>
  <conditionalFormatting sqref="A500:A2026 A4:A64">
    <cfRule type="expression" dxfId="185" priority="400" stopIfTrue="1">
      <formula>OR(A4=2,A4=4,A4=6,A4=8,A4=10,A4=11,A4=13,A4=15,A4=17,A4=20,A4=22,A4=24,A4=26,A4=28,A4=29,A4=31,A4=33,A4=35)</formula>
    </cfRule>
    <cfRule type="expression" dxfId="184" priority="401" stopIfTrue="1">
      <formula>OR(A4=1,A4=3,A4=5,A4=7,A4=9,A4=12,A4=14,A4=16,A4=18,A4=19,A4=21,A4=23,A4=25,A4=27,A4=30,A4=32,A4=34,A4=36)</formula>
    </cfRule>
    <cfRule type="expression" dxfId="183" priority="402" stopIfTrue="1">
      <formula>ISBLANK(A4)=FALSE</formula>
    </cfRule>
  </conditionalFormatting>
  <conditionalFormatting sqref="A65:A70">
    <cfRule type="expression" dxfId="182" priority="391" stopIfTrue="1">
      <formula>OR(A65=2,A65=4,A65=6,A65=8,A65=10,A65=11,A65=13,A65=15,A65=17,A65=20,A65=22,A65=24,A65=26,A65=28,A65=29,A65=31,A65=33,A65=35)</formula>
    </cfRule>
    <cfRule type="expression" dxfId="181" priority="392" stopIfTrue="1">
      <formula>OR(A65=1,A65=3,A65=5,A65=7,A65=9,A65=12,A65=14,A65=16,A65=18,A65=19,A65=21,A65=23,A65=25,A65=27,A65=30,A65=32,A65=34,A65=36)</formula>
    </cfRule>
    <cfRule type="expression" dxfId="180" priority="393" stopIfTrue="1">
      <formula>ISBLANK(A65)=FALSE</formula>
    </cfRule>
  </conditionalFormatting>
  <conditionalFormatting sqref="A65:A70">
    <cfRule type="expression" dxfId="179" priority="388" stopIfTrue="1">
      <formula>OR(A65=2,A65=4,A65=6,A65=8,A65=10,A65=11,A65=13,A65=15,A65=17,A65=20,A65=22,A65=24,A65=26,A65=28,A65=29,A65=31,A65=33,A65=35)</formula>
    </cfRule>
    <cfRule type="expression" dxfId="178" priority="389" stopIfTrue="1">
      <formula>OR(A65=1,A65=3,A65=5,A65=7,A65=9,A65=12,A65=14,A65=16,A65=18,A65=19,A65=21,A65=23,A65=25,A65=27,A65=30,A65=32,A65=34,A65=36)</formula>
    </cfRule>
    <cfRule type="expression" dxfId="177" priority="390" stopIfTrue="1">
      <formula>ISBLANK(A65)=FALSE</formula>
    </cfRule>
  </conditionalFormatting>
  <conditionalFormatting sqref="A71:A79">
    <cfRule type="expression" dxfId="176" priority="379" stopIfTrue="1">
      <formula>OR(A71=2,A71=4,A71=6,A71=8,A71=10,A71=11,A71=13,A71=15,A71=17,A71=20,A71=22,A71=24,A71=26,A71=28,A71=29,A71=31,A71=33,A71=35)</formula>
    </cfRule>
    <cfRule type="expression" dxfId="175" priority="380" stopIfTrue="1">
      <formula>OR(A71=1,A71=3,A71=5,A71=7,A71=9,A71=12,A71=14,A71=16,A71=18,A71=19,A71=21,A71=23,A71=25,A71=27,A71=30,A71=32,A71=34,A71=36)</formula>
    </cfRule>
    <cfRule type="expression" dxfId="174" priority="381" stopIfTrue="1">
      <formula>ISBLANK(A71)=FALSE</formula>
    </cfRule>
  </conditionalFormatting>
  <conditionalFormatting sqref="A71:A79">
    <cfRule type="expression" dxfId="173" priority="376" stopIfTrue="1">
      <formula>OR(A71=2,A71=4,A71=6,A71=8,A71=10,A71=11,A71=13,A71=15,A71=17,A71=20,A71=22,A71=24,A71=26,A71=28,A71=29,A71=31,A71=33,A71=35)</formula>
    </cfRule>
    <cfRule type="expression" dxfId="172" priority="377" stopIfTrue="1">
      <formula>OR(A71=1,A71=3,A71=5,A71=7,A71=9,A71=12,A71=14,A71=16,A71=18,A71=19,A71=21,A71=23,A71=25,A71=27,A71=30,A71=32,A71=34,A71=36)</formula>
    </cfRule>
    <cfRule type="expression" dxfId="171" priority="378" stopIfTrue="1">
      <formula>ISBLANK(A71)=FALSE</formula>
    </cfRule>
  </conditionalFormatting>
  <conditionalFormatting sqref="A80:A94">
    <cfRule type="expression" dxfId="170" priority="373" stopIfTrue="1">
      <formula>OR(A80=2,A80=4,A80=6,A80=8,A80=10,A80=11,A80=13,A80=15,A80=17,A80=20,A80=22,A80=24,A80=26,A80=28,A80=29,A80=31,A80=33,A80=35)</formula>
    </cfRule>
    <cfRule type="expression" dxfId="169" priority="374" stopIfTrue="1">
      <formula>OR(A80=1,A80=3,A80=5,A80=7,A80=9,A80=12,A80=14,A80=16,A80=18,A80=19,A80=21,A80=23,A80=25,A80=27,A80=30,A80=32,A80=34,A80=36)</formula>
    </cfRule>
    <cfRule type="expression" dxfId="168" priority="375" stopIfTrue="1">
      <formula>ISBLANK(A80)=FALSE</formula>
    </cfRule>
  </conditionalFormatting>
  <conditionalFormatting sqref="A80:A94">
    <cfRule type="expression" dxfId="167" priority="370" stopIfTrue="1">
      <formula>OR(A80=2,A80=4,A80=6,A80=8,A80=10,A80=11,A80=13,A80=15,A80=17,A80=20,A80=22,A80=24,A80=26,A80=28,A80=29,A80=31,A80=33,A80=35)</formula>
    </cfRule>
    <cfRule type="expression" dxfId="166" priority="371" stopIfTrue="1">
      <formula>OR(A80=1,A80=3,A80=5,A80=7,A80=9,A80=12,A80=14,A80=16,A80=18,A80=19,A80=21,A80=23,A80=25,A80=27,A80=30,A80=32,A80=34,A80=36)</formula>
    </cfRule>
    <cfRule type="expression" dxfId="165" priority="372" stopIfTrue="1">
      <formula>ISBLANK(A80)=FALSE</formula>
    </cfRule>
  </conditionalFormatting>
  <conditionalFormatting sqref="A95:A109">
    <cfRule type="expression" dxfId="164" priority="367" stopIfTrue="1">
      <formula>OR(A95=2,A95=4,A95=6,A95=8,A95=10,A95=11,A95=13,A95=15,A95=17,A95=20,A95=22,A95=24,A95=26,A95=28,A95=29,A95=31,A95=33,A95=35)</formula>
    </cfRule>
    <cfRule type="expression" dxfId="163" priority="368" stopIfTrue="1">
      <formula>OR(A95=1,A95=3,A95=5,A95=7,A95=9,A95=12,A95=14,A95=16,A95=18,A95=19,A95=21,A95=23,A95=25,A95=27,A95=30,A95=32,A95=34,A95=36)</formula>
    </cfRule>
    <cfRule type="expression" dxfId="162" priority="369" stopIfTrue="1">
      <formula>ISBLANK(A95)=FALSE</formula>
    </cfRule>
  </conditionalFormatting>
  <conditionalFormatting sqref="A95:A109">
    <cfRule type="expression" dxfId="161" priority="364" stopIfTrue="1">
      <formula>OR(A95=2,A95=4,A95=6,A95=8,A95=10,A95=11,A95=13,A95=15,A95=17,A95=20,A95=22,A95=24,A95=26,A95=28,A95=29,A95=31,A95=33,A95=35)</formula>
    </cfRule>
    <cfRule type="expression" dxfId="160" priority="365" stopIfTrue="1">
      <formula>OR(A95=1,A95=3,A95=5,A95=7,A95=9,A95=12,A95=14,A95=16,A95=18,A95=19,A95=21,A95=23,A95=25,A95=27,A95=30,A95=32,A95=34,A95=36)</formula>
    </cfRule>
    <cfRule type="expression" dxfId="159" priority="366" stopIfTrue="1">
      <formula>ISBLANK(A95)=FALSE</formula>
    </cfRule>
  </conditionalFormatting>
  <conditionalFormatting sqref="A110:A124">
    <cfRule type="expression" dxfId="158" priority="361" stopIfTrue="1">
      <formula>OR(A110=2,A110=4,A110=6,A110=8,A110=10,A110=11,A110=13,A110=15,A110=17,A110=20,A110=22,A110=24,A110=26,A110=28,A110=29,A110=31,A110=33,A110=35)</formula>
    </cfRule>
    <cfRule type="expression" dxfId="157" priority="362" stopIfTrue="1">
      <formula>OR(A110=1,A110=3,A110=5,A110=7,A110=9,A110=12,A110=14,A110=16,A110=18,A110=19,A110=21,A110=23,A110=25,A110=27,A110=30,A110=32,A110=34,A110=36)</formula>
    </cfRule>
    <cfRule type="expression" dxfId="156" priority="363" stopIfTrue="1">
      <formula>ISBLANK(A110)=FALSE</formula>
    </cfRule>
  </conditionalFormatting>
  <conditionalFormatting sqref="A110:A124">
    <cfRule type="expression" dxfId="155" priority="358" stopIfTrue="1">
      <formula>OR(A110=2,A110=4,A110=6,A110=8,A110=10,A110=11,A110=13,A110=15,A110=17,A110=20,A110=22,A110=24,A110=26,A110=28,A110=29,A110=31,A110=33,A110=35)</formula>
    </cfRule>
    <cfRule type="expression" dxfId="154" priority="359" stopIfTrue="1">
      <formula>OR(A110=1,A110=3,A110=5,A110=7,A110=9,A110=12,A110=14,A110=16,A110=18,A110=19,A110=21,A110=23,A110=25,A110=27,A110=30,A110=32,A110=34,A110=36)</formula>
    </cfRule>
    <cfRule type="expression" dxfId="153" priority="360" stopIfTrue="1">
      <formula>ISBLANK(A110)=FALSE</formula>
    </cfRule>
  </conditionalFormatting>
  <conditionalFormatting sqref="A125:A139">
    <cfRule type="expression" dxfId="152" priority="355" stopIfTrue="1">
      <formula>OR(A125=2,A125=4,A125=6,A125=8,A125=10,A125=11,A125=13,A125=15,A125=17,A125=20,A125=22,A125=24,A125=26,A125=28,A125=29,A125=31,A125=33,A125=35)</formula>
    </cfRule>
    <cfRule type="expression" dxfId="151" priority="356" stopIfTrue="1">
      <formula>OR(A125=1,A125=3,A125=5,A125=7,A125=9,A125=12,A125=14,A125=16,A125=18,A125=19,A125=21,A125=23,A125=25,A125=27,A125=30,A125=32,A125=34,A125=36)</formula>
    </cfRule>
    <cfRule type="expression" dxfId="150" priority="357" stopIfTrue="1">
      <formula>ISBLANK(A125)=FALSE</formula>
    </cfRule>
  </conditionalFormatting>
  <conditionalFormatting sqref="A125:A139">
    <cfRule type="expression" dxfId="149" priority="352" stopIfTrue="1">
      <formula>OR(A125=2,A125=4,A125=6,A125=8,A125=10,A125=11,A125=13,A125=15,A125=17,A125=20,A125=22,A125=24,A125=26,A125=28,A125=29,A125=31,A125=33,A125=35)</formula>
    </cfRule>
    <cfRule type="expression" dxfId="148" priority="353" stopIfTrue="1">
      <formula>OR(A125=1,A125=3,A125=5,A125=7,A125=9,A125=12,A125=14,A125=16,A125=18,A125=19,A125=21,A125=23,A125=25,A125=27,A125=30,A125=32,A125=34,A125=36)</formula>
    </cfRule>
    <cfRule type="expression" dxfId="147" priority="354" stopIfTrue="1">
      <formula>ISBLANK(A125)=FALSE</formula>
    </cfRule>
  </conditionalFormatting>
  <conditionalFormatting sqref="A140:A154">
    <cfRule type="expression" dxfId="146" priority="349" stopIfTrue="1">
      <formula>OR(A140=2,A140=4,A140=6,A140=8,A140=10,A140=11,A140=13,A140=15,A140=17,A140=20,A140=22,A140=24,A140=26,A140=28,A140=29,A140=31,A140=33,A140=35)</formula>
    </cfRule>
    <cfRule type="expression" dxfId="145" priority="350" stopIfTrue="1">
      <formula>OR(A140=1,A140=3,A140=5,A140=7,A140=9,A140=12,A140=14,A140=16,A140=18,A140=19,A140=21,A140=23,A140=25,A140=27,A140=30,A140=32,A140=34,A140=36)</formula>
    </cfRule>
    <cfRule type="expression" dxfId="144" priority="351" stopIfTrue="1">
      <formula>ISBLANK(A140)=FALSE</formula>
    </cfRule>
  </conditionalFormatting>
  <conditionalFormatting sqref="A140:A154">
    <cfRule type="expression" dxfId="143" priority="346" stopIfTrue="1">
      <formula>OR(A140=2,A140=4,A140=6,A140=8,A140=10,A140=11,A140=13,A140=15,A140=17,A140=20,A140=22,A140=24,A140=26,A140=28,A140=29,A140=31,A140=33,A140=35)</formula>
    </cfRule>
    <cfRule type="expression" dxfId="142" priority="347" stopIfTrue="1">
      <formula>OR(A140=1,A140=3,A140=5,A140=7,A140=9,A140=12,A140=14,A140=16,A140=18,A140=19,A140=21,A140=23,A140=25,A140=27,A140=30,A140=32,A140=34,A140=36)</formula>
    </cfRule>
    <cfRule type="expression" dxfId="141" priority="348" stopIfTrue="1">
      <formula>ISBLANK(A140)=FALSE</formula>
    </cfRule>
  </conditionalFormatting>
  <conditionalFormatting sqref="A155:A169">
    <cfRule type="expression" dxfId="140" priority="343" stopIfTrue="1">
      <formula>OR(A155=2,A155=4,A155=6,A155=8,A155=10,A155=11,A155=13,A155=15,A155=17,A155=20,A155=22,A155=24,A155=26,A155=28,A155=29,A155=31,A155=33,A155=35)</formula>
    </cfRule>
    <cfRule type="expression" dxfId="139" priority="344" stopIfTrue="1">
      <formula>OR(A155=1,A155=3,A155=5,A155=7,A155=9,A155=12,A155=14,A155=16,A155=18,A155=19,A155=21,A155=23,A155=25,A155=27,A155=30,A155=32,A155=34,A155=36)</formula>
    </cfRule>
    <cfRule type="expression" dxfId="138" priority="345" stopIfTrue="1">
      <formula>ISBLANK(A155)=FALSE</formula>
    </cfRule>
  </conditionalFormatting>
  <conditionalFormatting sqref="A155:A169">
    <cfRule type="expression" dxfId="137" priority="340" stopIfTrue="1">
      <formula>OR(A155=2,A155=4,A155=6,A155=8,A155=10,A155=11,A155=13,A155=15,A155=17,A155=20,A155=22,A155=24,A155=26,A155=28,A155=29,A155=31,A155=33,A155=35)</formula>
    </cfRule>
    <cfRule type="expression" dxfId="136" priority="341" stopIfTrue="1">
      <formula>OR(A155=1,A155=3,A155=5,A155=7,A155=9,A155=12,A155=14,A155=16,A155=18,A155=19,A155=21,A155=23,A155=25,A155=27,A155=30,A155=32,A155=34,A155=36)</formula>
    </cfRule>
    <cfRule type="expression" dxfId="135" priority="342" stopIfTrue="1">
      <formula>ISBLANK(A155)=FALSE</formula>
    </cfRule>
  </conditionalFormatting>
  <conditionalFormatting sqref="A170:A184">
    <cfRule type="expression" dxfId="134" priority="337" stopIfTrue="1">
      <formula>OR(A170=2,A170=4,A170=6,A170=8,A170=10,A170=11,A170=13,A170=15,A170=17,A170=20,A170=22,A170=24,A170=26,A170=28,A170=29,A170=31,A170=33,A170=35)</formula>
    </cfRule>
    <cfRule type="expression" dxfId="133" priority="338" stopIfTrue="1">
      <formula>OR(A170=1,A170=3,A170=5,A170=7,A170=9,A170=12,A170=14,A170=16,A170=18,A170=19,A170=21,A170=23,A170=25,A170=27,A170=30,A170=32,A170=34,A170=36)</formula>
    </cfRule>
    <cfRule type="expression" dxfId="132" priority="339" stopIfTrue="1">
      <formula>ISBLANK(A170)=FALSE</formula>
    </cfRule>
  </conditionalFormatting>
  <conditionalFormatting sqref="A170:A184">
    <cfRule type="expression" dxfId="131" priority="334" stopIfTrue="1">
      <formula>OR(A170=2,A170=4,A170=6,A170=8,A170=10,A170=11,A170=13,A170=15,A170=17,A170=20,A170=22,A170=24,A170=26,A170=28,A170=29,A170=31,A170=33,A170=35)</formula>
    </cfRule>
    <cfRule type="expression" dxfId="130" priority="335" stopIfTrue="1">
      <formula>OR(A170=1,A170=3,A170=5,A170=7,A170=9,A170=12,A170=14,A170=16,A170=18,A170=19,A170=21,A170=23,A170=25,A170=27,A170=30,A170=32,A170=34,A170=36)</formula>
    </cfRule>
    <cfRule type="expression" dxfId="129" priority="336" stopIfTrue="1">
      <formula>ISBLANK(A170)=FALSE</formula>
    </cfRule>
  </conditionalFormatting>
  <conditionalFormatting sqref="A185:A199">
    <cfRule type="expression" dxfId="128" priority="331" stopIfTrue="1">
      <formula>OR(A185=2,A185=4,A185=6,A185=8,A185=10,A185=11,A185=13,A185=15,A185=17,A185=20,A185=22,A185=24,A185=26,A185=28,A185=29,A185=31,A185=33,A185=35)</formula>
    </cfRule>
    <cfRule type="expression" dxfId="127" priority="332" stopIfTrue="1">
      <formula>OR(A185=1,A185=3,A185=5,A185=7,A185=9,A185=12,A185=14,A185=16,A185=18,A185=19,A185=21,A185=23,A185=25,A185=27,A185=30,A185=32,A185=34,A185=36)</formula>
    </cfRule>
    <cfRule type="expression" dxfId="126" priority="333" stopIfTrue="1">
      <formula>ISBLANK(A185)=FALSE</formula>
    </cfRule>
  </conditionalFormatting>
  <conditionalFormatting sqref="A185:A199">
    <cfRule type="expression" dxfId="125" priority="328" stopIfTrue="1">
      <formula>OR(A185=2,A185=4,A185=6,A185=8,A185=10,A185=11,A185=13,A185=15,A185=17,A185=20,A185=22,A185=24,A185=26,A185=28,A185=29,A185=31,A185=33,A185=35)</formula>
    </cfRule>
    <cfRule type="expression" dxfId="124" priority="329" stopIfTrue="1">
      <formula>OR(A185=1,A185=3,A185=5,A185=7,A185=9,A185=12,A185=14,A185=16,A185=18,A185=19,A185=21,A185=23,A185=25,A185=27,A185=30,A185=32,A185=34,A185=36)</formula>
    </cfRule>
    <cfRule type="expression" dxfId="123" priority="330" stopIfTrue="1">
      <formula>ISBLANK(A185)=FALSE</formula>
    </cfRule>
  </conditionalFormatting>
  <conditionalFormatting sqref="A200:A214">
    <cfRule type="expression" dxfId="122" priority="325" stopIfTrue="1">
      <formula>OR(A200=2,A200=4,A200=6,A200=8,A200=10,A200=11,A200=13,A200=15,A200=17,A200=20,A200=22,A200=24,A200=26,A200=28,A200=29,A200=31,A200=33,A200=35)</formula>
    </cfRule>
    <cfRule type="expression" dxfId="121" priority="326" stopIfTrue="1">
      <formula>OR(A200=1,A200=3,A200=5,A200=7,A200=9,A200=12,A200=14,A200=16,A200=18,A200=19,A200=21,A200=23,A200=25,A200=27,A200=30,A200=32,A200=34,A200=36)</formula>
    </cfRule>
    <cfRule type="expression" dxfId="120" priority="327" stopIfTrue="1">
      <formula>ISBLANK(A200)=FALSE</formula>
    </cfRule>
  </conditionalFormatting>
  <conditionalFormatting sqref="A200:A214">
    <cfRule type="expression" dxfId="119" priority="322" stopIfTrue="1">
      <formula>OR(A200=2,A200=4,A200=6,A200=8,A200=10,A200=11,A200=13,A200=15,A200=17,A200=20,A200=22,A200=24,A200=26,A200=28,A200=29,A200=31,A200=33,A200=35)</formula>
    </cfRule>
    <cfRule type="expression" dxfId="118" priority="323" stopIfTrue="1">
      <formula>OR(A200=1,A200=3,A200=5,A200=7,A200=9,A200=12,A200=14,A200=16,A200=18,A200=19,A200=21,A200=23,A200=25,A200=27,A200=30,A200=32,A200=34,A200=36)</formula>
    </cfRule>
    <cfRule type="expression" dxfId="117" priority="324" stopIfTrue="1">
      <formula>ISBLANK(A200)=FALSE</formula>
    </cfRule>
  </conditionalFormatting>
  <conditionalFormatting sqref="A215:A229">
    <cfRule type="expression" dxfId="116" priority="319" stopIfTrue="1">
      <formula>OR(A215=2,A215=4,A215=6,A215=8,A215=10,A215=11,A215=13,A215=15,A215=17,A215=20,A215=22,A215=24,A215=26,A215=28,A215=29,A215=31,A215=33,A215=35)</formula>
    </cfRule>
    <cfRule type="expression" dxfId="115" priority="320" stopIfTrue="1">
      <formula>OR(A215=1,A215=3,A215=5,A215=7,A215=9,A215=12,A215=14,A215=16,A215=18,A215=19,A215=21,A215=23,A215=25,A215=27,A215=30,A215=32,A215=34,A215=36)</formula>
    </cfRule>
    <cfRule type="expression" dxfId="114" priority="321" stopIfTrue="1">
      <formula>ISBLANK(A215)=FALSE</formula>
    </cfRule>
  </conditionalFormatting>
  <conditionalFormatting sqref="A215:A229">
    <cfRule type="expression" dxfId="113" priority="316" stopIfTrue="1">
      <formula>OR(A215=2,A215=4,A215=6,A215=8,A215=10,A215=11,A215=13,A215=15,A215=17,A215=20,A215=22,A215=24,A215=26,A215=28,A215=29,A215=31,A215=33,A215=35)</formula>
    </cfRule>
    <cfRule type="expression" dxfId="112" priority="317" stopIfTrue="1">
      <formula>OR(A215=1,A215=3,A215=5,A215=7,A215=9,A215=12,A215=14,A215=16,A215=18,A215=19,A215=21,A215=23,A215=25,A215=27,A215=30,A215=32,A215=34,A215=36)</formula>
    </cfRule>
    <cfRule type="expression" dxfId="111" priority="318" stopIfTrue="1">
      <formula>ISBLANK(A215)=FALSE</formula>
    </cfRule>
  </conditionalFormatting>
  <conditionalFormatting sqref="A230:A244">
    <cfRule type="expression" dxfId="110" priority="313" stopIfTrue="1">
      <formula>OR(A230=2,A230=4,A230=6,A230=8,A230=10,A230=11,A230=13,A230=15,A230=17,A230=20,A230=22,A230=24,A230=26,A230=28,A230=29,A230=31,A230=33,A230=35)</formula>
    </cfRule>
    <cfRule type="expression" dxfId="109" priority="314" stopIfTrue="1">
      <formula>OR(A230=1,A230=3,A230=5,A230=7,A230=9,A230=12,A230=14,A230=16,A230=18,A230=19,A230=21,A230=23,A230=25,A230=27,A230=30,A230=32,A230=34,A230=36)</formula>
    </cfRule>
    <cfRule type="expression" dxfId="108" priority="315" stopIfTrue="1">
      <formula>ISBLANK(A230)=FALSE</formula>
    </cfRule>
  </conditionalFormatting>
  <conditionalFormatting sqref="A230:A244">
    <cfRule type="expression" dxfId="107" priority="310" stopIfTrue="1">
      <formula>OR(A230=2,A230=4,A230=6,A230=8,A230=10,A230=11,A230=13,A230=15,A230=17,A230=20,A230=22,A230=24,A230=26,A230=28,A230=29,A230=31,A230=33,A230=35)</formula>
    </cfRule>
    <cfRule type="expression" dxfId="106" priority="311" stopIfTrue="1">
      <formula>OR(A230=1,A230=3,A230=5,A230=7,A230=9,A230=12,A230=14,A230=16,A230=18,A230=19,A230=21,A230=23,A230=25,A230=27,A230=30,A230=32,A230=34,A230=36)</formula>
    </cfRule>
    <cfRule type="expression" dxfId="105" priority="312" stopIfTrue="1">
      <formula>ISBLANK(A230)=FALSE</formula>
    </cfRule>
  </conditionalFormatting>
  <conditionalFormatting sqref="A245:A259">
    <cfRule type="expression" dxfId="104" priority="307" stopIfTrue="1">
      <formula>OR(A245=2,A245=4,A245=6,A245=8,A245=10,A245=11,A245=13,A245=15,A245=17,A245=20,A245=22,A245=24,A245=26,A245=28,A245=29,A245=31,A245=33,A245=35)</formula>
    </cfRule>
    <cfRule type="expression" dxfId="103" priority="308" stopIfTrue="1">
      <formula>OR(A245=1,A245=3,A245=5,A245=7,A245=9,A245=12,A245=14,A245=16,A245=18,A245=19,A245=21,A245=23,A245=25,A245=27,A245=30,A245=32,A245=34,A245=36)</formula>
    </cfRule>
    <cfRule type="expression" dxfId="102" priority="309" stopIfTrue="1">
      <formula>ISBLANK(A245)=FALSE</formula>
    </cfRule>
  </conditionalFormatting>
  <conditionalFormatting sqref="A245:A259">
    <cfRule type="expression" dxfId="101" priority="304" stopIfTrue="1">
      <formula>OR(A245=2,A245=4,A245=6,A245=8,A245=10,A245=11,A245=13,A245=15,A245=17,A245=20,A245=22,A245=24,A245=26,A245=28,A245=29,A245=31,A245=33,A245=35)</formula>
    </cfRule>
    <cfRule type="expression" dxfId="100" priority="305" stopIfTrue="1">
      <formula>OR(A245=1,A245=3,A245=5,A245=7,A245=9,A245=12,A245=14,A245=16,A245=18,A245=19,A245=21,A245=23,A245=25,A245=27,A245=30,A245=32,A245=34,A245=36)</formula>
    </cfRule>
    <cfRule type="expression" dxfId="99" priority="306" stopIfTrue="1">
      <formula>ISBLANK(A245)=FALSE</formula>
    </cfRule>
  </conditionalFormatting>
  <conditionalFormatting sqref="A260:A274">
    <cfRule type="expression" dxfId="98" priority="301" stopIfTrue="1">
      <formula>OR(A260=2,A260=4,A260=6,A260=8,A260=10,A260=11,A260=13,A260=15,A260=17,A260=20,A260=22,A260=24,A260=26,A260=28,A260=29,A260=31,A260=33,A260=35)</formula>
    </cfRule>
    <cfRule type="expression" dxfId="97" priority="302" stopIfTrue="1">
      <formula>OR(A260=1,A260=3,A260=5,A260=7,A260=9,A260=12,A260=14,A260=16,A260=18,A260=19,A260=21,A260=23,A260=25,A260=27,A260=30,A260=32,A260=34,A260=36)</formula>
    </cfRule>
    <cfRule type="expression" dxfId="96" priority="303" stopIfTrue="1">
      <formula>ISBLANK(A260)=FALSE</formula>
    </cfRule>
  </conditionalFormatting>
  <conditionalFormatting sqref="A260:A274">
    <cfRule type="expression" dxfId="95" priority="298" stopIfTrue="1">
      <formula>OR(A260=2,A260=4,A260=6,A260=8,A260=10,A260=11,A260=13,A260=15,A260=17,A260=20,A260=22,A260=24,A260=26,A260=28,A260=29,A260=31,A260=33,A260=35)</formula>
    </cfRule>
    <cfRule type="expression" dxfId="94" priority="299" stopIfTrue="1">
      <formula>OR(A260=1,A260=3,A260=5,A260=7,A260=9,A260=12,A260=14,A260=16,A260=18,A260=19,A260=21,A260=23,A260=25,A260=27,A260=30,A260=32,A260=34,A260=36)</formula>
    </cfRule>
    <cfRule type="expression" dxfId="93" priority="300" stopIfTrue="1">
      <formula>ISBLANK(A260)=FALSE</formula>
    </cfRule>
  </conditionalFormatting>
  <conditionalFormatting sqref="A275:A289">
    <cfRule type="expression" dxfId="92" priority="295" stopIfTrue="1">
      <formula>OR(A275=2,A275=4,A275=6,A275=8,A275=10,A275=11,A275=13,A275=15,A275=17,A275=20,A275=22,A275=24,A275=26,A275=28,A275=29,A275=31,A275=33,A275=35)</formula>
    </cfRule>
    <cfRule type="expression" dxfId="91" priority="296" stopIfTrue="1">
      <formula>OR(A275=1,A275=3,A275=5,A275=7,A275=9,A275=12,A275=14,A275=16,A275=18,A275=19,A275=21,A275=23,A275=25,A275=27,A275=30,A275=32,A275=34,A275=36)</formula>
    </cfRule>
    <cfRule type="expression" dxfId="90" priority="297" stopIfTrue="1">
      <formula>ISBLANK(A275)=FALSE</formula>
    </cfRule>
  </conditionalFormatting>
  <conditionalFormatting sqref="A275:A289">
    <cfRule type="expression" dxfId="89" priority="292" stopIfTrue="1">
      <formula>OR(A275=2,A275=4,A275=6,A275=8,A275=10,A275=11,A275=13,A275=15,A275=17,A275=20,A275=22,A275=24,A275=26,A275=28,A275=29,A275=31,A275=33,A275=35)</formula>
    </cfRule>
    <cfRule type="expression" dxfId="88" priority="293" stopIfTrue="1">
      <formula>OR(A275=1,A275=3,A275=5,A275=7,A275=9,A275=12,A275=14,A275=16,A275=18,A275=19,A275=21,A275=23,A275=25,A275=27,A275=30,A275=32,A275=34,A275=36)</formula>
    </cfRule>
    <cfRule type="expression" dxfId="87" priority="294" stopIfTrue="1">
      <formula>ISBLANK(A275)=FALSE</formula>
    </cfRule>
  </conditionalFormatting>
  <conditionalFormatting sqref="A290:A304">
    <cfRule type="expression" dxfId="86" priority="289" stopIfTrue="1">
      <formula>OR(A290=2,A290=4,A290=6,A290=8,A290=10,A290=11,A290=13,A290=15,A290=17,A290=20,A290=22,A290=24,A290=26,A290=28,A290=29,A290=31,A290=33,A290=35)</formula>
    </cfRule>
    <cfRule type="expression" dxfId="85" priority="290" stopIfTrue="1">
      <formula>OR(A290=1,A290=3,A290=5,A290=7,A290=9,A290=12,A290=14,A290=16,A290=18,A290=19,A290=21,A290=23,A290=25,A290=27,A290=30,A290=32,A290=34,A290=36)</formula>
    </cfRule>
    <cfRule type="expression" dxfId="84" priority="291" stopIfTrue="1">
      <formula>ISBLANK(A290)=FALSE</formula>
    </cfRule>
  </conditionalFormatting>
  <conditionalFormatting sqref="A290:A304">
    <cfRule type="expression" dxfId="83" priority="286" stopIfTrue="1">
      <formula>OR(A290=2,A290=4,A290=6,A290=8,A290=10,A290=11,A290=13,A290=15,A290=17,A290=20,A290=22,A290=24,A290=26,A290=28,A290=29,A290=31,A290=33,A290=35)</formula>
    </cfRule>
    <cfRule type="expression" dxfId="82" priority="287" stopIfTrue="1">
      <formula>OR(A290=1,A290=3,A290=5,A290=7,A290=9,A290=12,A290=14,A290=16,A290=18,A290=19,A290=21,A290=23,A290=25,A290=27,A290=30,A290=32,A290=34,A290=36)</formula>
    </cfRule>
    <cfRule type="expression" dxfId="81" priority="288" stopIfTrue="1">
      <formula>ISBLANK(A290)=FALSE</formula>
    </cfRule>
  </conditionalFormatting>
  <conditionalFormatting sqref="A305:A319">
    <cfRule type="expression" dxfId="80" priority="283" stopIfTrue="1">
      <formula>OR(A305=2,A305=4,A305=6,A305=8,A305=10,A305=11,A305=13,A305=15,A305=17,A305=20,A305=22,A305=24,A305=26,A305=28,A305=29,A305=31,A305=33,A305=35)</formula>
    </cfRule>
    <cfRule type="expression" dxfId="79" priority="284" stopIfTrue="1">
      <formula>OR(A305=1,A305=3,A305=5,A305=7,A305=9,A305=12,A305=14,A305=16,A305=18,A305=19,A305=21,A305=23,A305=25,A305=27,A305=30,A305=32,A305=34,A305=36)</formula>
    </cfRule>
    <cfRule type="expression" dxfId="78" priority="285" stopIfTrue="1">
      <formula>ISBLANK(A305)=FALSE</formula>
    </cfRule>
  </conditionalFormatting>
  <conditionalFormatting sqref="A305:A319">
    <cfRule type="expression" dxfId="77" priority="280" stopIfTrue="1">
      <formula>OR(A305=2,A305=4,A305=6,A305=8,A305=10,A305=11,A305=13,A305=15,A305=17,A305=20,A305=22,A305=24,A305=26,A305=28,A305=29,A305=31,A305=33,A305=35)</formula>
    </cfRule>
    <cfRule type="expression" dxfId="76" priority="281" stopIfTrue="1">
      <formula>OR(A305=1,A305=3,A305=5,A305=7,A305=9,A305=12,A305=14,A305=16,A305=18,A305=19,A305=21,A305=23,A305=25,A305=27,A305=30,A305=32,A305=34,A305=36)</formula>
    </cfRule>
    <cfRule type="expression" dxfId="75" priority="282" stopIfTrue="1">
      <formula>ISBLANK(A305)=FALSE</formula>
    </cfRule>
  </conditionalFormatting>
  <conditionalFormatting sqref="A320:A334">
    <cfRule type="expression" dxfId="74" priority="277" stopIfTrue="1">
      <formula>OR(A320=2,A320=4,A320=6,A320=8,A320=10,A320=11,A320=13,A320=15,A320=17,A320=20,A320=22,A320=24,A320=26,A320=28,A320=29,A320=31,A320=33,A320=35)</formula>
    </cfRule>
    <cfRule type="expression" dxfId="73" priority="278" stopIfTrue="1">
      <formula>OR(A320=1,A320=3,A320=5,A320=7,A320=9,A320=12,A320=14,A320=16,A320=18,A320=19,A320=21,A320=23,A320=25,A320=27,A320=30,A320=32,A320=34,A320=36)</formula>
    </cfRule>
    <cfRule type="expression" dxfId="72" priority="279" stopIfTrue="1">
      <formula>ISBLANK(A320)=FALSE</formula>
    </cfRule>
  </conditionalFormatting>
  <conditionalFormatting sqref="A320:A334">
    <cfRule type="expression" dxfId="71" priority="274" stopIfTrue="1">
      <formula>OR(A320=2,A320=4,A320=6,A320=8,A320=10,A320=11,A320=13,A320=15,A320=17,A320=20,A320=22,A320=24,A320=26,A320=28,A320=29,A320=31,A320=33,A320=35)</formula>
    </cfRule>
    <cfRule type="expression" dxfId="70" priority="275" stopIfTrue="1">
      <formula>OR(A320=1,A320=3,A320=5,A320=7,A320=9,A320=12,A320=14,A320=16,A320=18,A320=19,A320=21,A320=23,A320=25,A320=27,A320=30,A320=32,A320=34,A320=36)</formula>
    </cfRule>
    <cfRule type="expression" dxfId="69" priority="276" stopIfTrue="1">
      <formula>ISBLANK(A320)=FALSE</formula>
    </cfRule>
  </conditionalFormatting>
  <conditionalFormatting sqref="A335:A349">
    <cfRule type="expression" dxfId="68" priority="271" stopIfTrue="1">
      <formula>OR(A335=2,A335=4,A335=6,A335=8,A335=10,A335=11,A335=13,A335=15,A335=17,A335=20,A335=22,A335=24,A335=26,A335=28,A335=29,A335=31,A335=33,A335=35)</formula>
    </cfRule>
    <cfRule type="expression" dxfId="67" priority="272" stopIfTrue="1">
      <formula>OR(A335=1,A335=3,A335=5,A335=7,A335=9,A335=12,A335=14,A335=16,A335=18,A335=19,A335=21,A335=23,A335=25,A335=27,A335=30,A335=32,A335=34,A335=36)</formula>
    </cfRule>
    <cfRule type="expression" dxfId="66" priority="273" stopIfTrue="1">
      <formula>ISBLANK(A335)=FALSE</formula>
    </cfRule>
  </conditionalFormatting>
  <conditionalFormatting sqref="A335:A349">
    <cfRule type="expression" dxfId="65" priority="268" stopIfTrue="1">
      <formula>OR(A335=2,A335=4,A335=6,A335=8,A335=10,A335=11,A335=13,A335=15,A335=17,A335=20,A335=22,A335=24,A335=26,A335=28,A335=29,A335=31,A335=33,A335=35)</formula>
    </cfRule>
    <cfRule type="expression" dxfId="64" priority="269" stopIfTrue="1">
      <formula>OR(A335=1,A335=3,A335=5,A335=7,A335=9,A335=12,A335=14,A335=16,A335=18,A335=19,A335=21,A335=23,A335=25,A335=27,A335=30,A335=32,A335=34,A335=36)</formula>
    </cfRule>
    <cfRule type="expression" dxfId="63" priority="270" stopIfTrue="1">
      <formula>ISBLANK(A335)=FALSE</formula>
    </cfRule>
  </conditionalFormatting>
  <conditionalFormatting sqref="A350:A364">
    <cfRule type="expression" dxfId="62" priority="265" stopIfTrue="1">
      <formula>OR(A350=2,A350=4,A350=6,A350=8,A350=10,A350=11,A350=13,A350=15,A350=17,A350=20,A350=22,A350=24,A350=26,A350=28,A350=29,A350=31,A350=33,A350=35)</formula>
    </cfRule>
    <cfRule type="expression" dxfId="61" priority="266" stopIfTrue="1">
      <formula>OR(A350=1,A350=3,A350=5,A350=7,A350=9,A350=12,A350=14,A350=16,A350=18,A350=19,A350=21,A350=23,A350=25,A350=27,A350=30,A350=32,A350=34,A350=36)</formula>
    </cfRule>
    <cfRule type="expression" dxfId="60" priority="267" stopIfTrue="1">
      <formula>ISBLANK(A350)=FALSE</formula>
    </cfRule>
  </conditionalFormatting>
  <conditionalFormatting sqref="A350:A364">
    <cfRule type="expression" dxfId="59" priority="262" stopIfTrue="1">
      <formula>OR(A350=2,A350=4,A350=6,A350=8,A350=10,A350=11,A350=13,A350=15,A350=17,A350=20,A350=22,A350=24,A350=26,A350=28,A350=29,A350=31,A350=33,A350=35)</formula>
    </cfRule>
    <cfRule type="expression" dxfId="58" priority="263" stopIfTrue="1">
      <formula>OR(A350=1,A350=3,A350=5,A350=7,A350=9,A350=12,A350=14,A350=16,A350=18,A350=19,A350=21,A350=23,A350=25,A350=27,A350=30,A350=32,A350=34,A350=36)</formula>
    </cfRule>
    <cfRule type="expression" dxfId="57" priority="264" stopIfTrue="1">
      <formula>ISBLANK(A350)=FALSE</formula>
    </cfRule>
  </conditionalFormatting>
  <conditionalFormatting sqref="A365:A379">
    <cfRule type="expression" dxfId="56" priority="259" stopIfTrue="1">
      <formula>OR(A365=2,A365=4,A365=6,A365=8,A365=10,A365=11,A365=13,A365=15,A365=17,A365=20,A365=22,A365=24,A365=26,A365=28,A365=29,A365=31,A365=33,A365=35)</formula>
    </cfRule>
    <cfRule type="expression" dxfId="55" priority="260" stopIfTrue="1">
      <formula>OR(A365=1,A365=3,A365=5,A365=7,A365=9,A365=12,A365=14,A365=16,A365=18,A365=19,A365=21,A365=23,A365=25,A365=27,A365=30,A365=32,A365=34,A365=36)</formula>
    </cfRule>
    <cfRule type="expression" dxfId="54" priority="261" stopIfTrue="1">
      <formula>ISBLANK(A365)=FALSE</formula>
    </cfRule>
  </conditionalFormatting>
  <conditionalFormatting sqref="A365:A379">
    <cfRule type="expression" dxfId="53" priority="256" stopIfTrue="1">
      <formula>OR(A365=2,A365=4,A365=6,A365=8,A365=10,A365=11,A365=13,A365=15,A365=17,A365=20,A365=22,A365=24,A365=26,A365=28,A365=29,A365=31,A365=33,A365=35)</formula>
    </cfRule>
    <cfRule type="expression" dxfId="52" priority="257" stopIfTrue="1">
      <formula>OR(A365=1,A365=3,A365=5,A365=7,A365=9,A365=12,A365=14,A365=16,A365=18,A365=19,A365=21,A365=23,A365=25,A365=27,A365=30,A365=32,A365=34,A365=36)</formula>
    </cfRule>
    <cfRule type="expression" dxfId="51" priority="258" stopIfTrue="1">
      <formula>ISBLANK(A365)=FALSE</formula>
    </cfRule>
  </conditionalFormatting>
  <conditionalFormatting sqref="A380:A394">
    <cfRule type="expression" dxfId="50" priority="253" stopIfTrue="1">
      <formula>OR(A380=2,A380=4,A380=6,A380=8,A380=10,A380=11,A380=13,A380=15,A380=17,A380=20,A380=22,A380=24,A380=26,A380=28,A380=29,A380=31,A380=33,A380=35)</formula>
    </cfRule>
    <cfRule type="expression" dxfId="49" priority="254" stopIfTrue="1">
      <formula>OR(A380=1,A380=3,A380=5,A380=7,A380=9,A380=12,A380=14,A380=16,A380=18,A380=19,A380=21,A380=23,A380=25,A380=27,A380=30,A380=32,A380=34,A380=36)</formula>
    </cfRule>
    <cfRule type="expression" dxfId="48" priority="255" stopIfTrue="1">
      <formula>ISBLANK(A380)=FALSE</formula>
    </cfRule>
  </conditionalFormatting>
  <conditionalFormatting sqref="A380:A394">
    <cfRule type="expression" dxfId="47" priority="250" stopIfTrue="1">
      <formula>OR(A380=2,A380=4,A380=6,A380=8,A380=10,A380=11,A380=13,A380=15,A380=17,A380=20,A380=22,A380=24,A380=26,A380=28,A380=29,A380=31,A380=33,A380=35)</formula>
    </cfRule>
    <cfRule type="expression" dxfId="46" priority="251" stopIfTrue="1">
      <formula>OR(A380=1,A380=3,A380=5,A380=7,A380=9,A380=12,A380=14,A380=16,A380=18,A380=19,A380=21,A380=23,A380=25,A380=27,A380=30,A380=32,A380=34,A380=36)</formula>
    </cfRule>
    <cfRule type="expression" dxfId="45" priority="252" stopIfTrue="1">
      <formula>ISBLANK(A380)=FALSE</formula>
    </cfRule>
  </conditionalFormatting>
  <conditionalFormatting sqref="A395:A409">
    <cfRule type="expression" dxfId="44" priority="247" stopIfTrue="1">
      <formula>OR(A395=2,A395=4,A395=6,A395=8,A395=10,A395=11,A395=13,A395=15,A395=17,A395=20,A395=22,A395=24,A395=26,A395=28,A395=29,A395=31,A395=33,A395=35)</formula>
    </cfRule>
    <cfRule type="expression" dxfId="43" priority="248" stopIfTrue="1">
      <formula>OR(A395=1,A395=3,A395=5,A395=7,A395=9,A395=12,A395=14,A395=16,A395=18,A395=19,A395=21,A395=23,A395=25,A395=27,A395=30,A395=32,A395=34,A395=36)</formula>
    </cfRule>
    <cfRule type="expression" dxfId="42" priority="249" stopIfTrue="1">
      <formula>ISBLANK(A395)=FALSE</formula>
    </cfRule>
  </conditionalFormatting>
  <conditionalFormatting sqref="A395:A409">
    <cfRule type="expression" dxfId="41" priority="244" stopIfTrue="1">
      <formula>OR(A395=2,A395=4,A395=6,A395=8,A395=10,A395=11,A395=13,A395=15,A395=17,A395=20,A395=22,A395=24,A395=26,A395=28,A395=29,A395=31,A395=33,A395=35)</formula>
    </cfRule>
    <cfRule type="expression" dxfId="40" priority="245" stopIfTrue="1">
      <formula>OR(A395=1,A395=3,A395=5,A395=7,A395=9,A395=12,A395=14,A395=16,A395=18,A395=19,A395=21,A395=23,A395=25,A395=27,A395=30,A395=32,A395=34,A395=36)</formula>
    </cfRule>
    <cfRule type="expression" dxfId="39" priority="246" stopIfTrue="1">
      <formula>ISBLANK(A395)=FALSE</formula>
    </cfRule>
  </conditionalFormatting>
  <conditionalFormatting sqref="A410:A424">
    <cfRule type="expression" dxfId="38" priority="241" stopIfTrue="1">
      <formula>OR(A410=2,A410=4,A410=6,A410=8,A410=10,A410=11,A410=13,A410=15,A410=17,A410=20,A410=22,A410=24,A410=26,A410=28,A410=29,A410=31,A410=33,A410=35)</formula>
    </cfRule>
    <cfRule type="expression" dxfId="37" priority="242" stopIfTrue="1">
      <formula>OR(A410=1,A410=3,A410=5,A410=7,A410=9,A410=12,A410=14,A410=16,A410=18,A410=19,A410=21,A410=23,A410=25,A410=27,A410=30,A410=32,A410=34,A410=36)</formula>
    </cfRule>
    <cfRule type="expression" dxfId="36" priority="243" stopIfTrue="1">
      <formula>ISBLANK(A410)=FALSE</formula>
    </cfRule>
  </conditionalFormatting>
  <conditionalFormatting sqref="A410:A424">
    <cfRule type="expression" dxfId="35" priority="238" stopIfTrue="1">
      <formula>OR(A410=2,A410=4,A410=6,A410=8,A410=10,A410=11,A410=13,A410=15,A410=17,A410=20,A410=22,A410=24,A410=26,A410=28,A410=29,A410=31,A410=33,A410=35)</formula>
    </cfRule>
    <cfRule type="expression" dxfId="34" priority="239" stopIfTrue="1">
      <formula>OR(A410=1,A410=3,A410=5,A410=7,A410=9,A410=12,A410=14,A410=16,A410=18,A410=19,A410=21,A410=23,A410=25,A410=27,A410=30,A410=32,A410=34,A410=36)</formula>
    </cfRule>
    <cfRule type="expression" dxfId="33" priority="240" stopIfTrue="1">
      <formula>ISBLANK(A410)=FALSE</formula>
    </cfRule>
  </conditionalFormatting>
  <conditionalFormatting sqref="A425:A439">
    <cfRule type="expression" dxfId="32" priority="235" stopIfTrue="1">
      <formula>OR(A425=2,A425=4,A425=6,A425=8,A425=10,A425=11,A425=13,A425=15,A425=17,A425=20,A425=22,A425=24,A425=26,A425=28,A425=29,A425=31,A425=33,A425=35)</formula>
    </cfRule>
    <cfRule type="expression" dxfId="31" priority="236" stopIfTrue="1">
      <formula>OR(A425=1,A425=3,A425=5,A425=7,A425=9,A425=12,A425=14,A425=16,A425=18,A425=19,A425=21,A425=23,A425=25,A425=27,A425=30,A425=32,A425=34,A425=36)</formula>
    </cfRule>
    <cfRule type="expression" dxfId="30" priority="237" stopIfTrue="1">
      <formula>ISBLANK(A425)=FALSE</formula>
    </cfRule>
  </conditionalFormatting>
  <conditionalFormatting sqref="A425:A439">
    <cfRule type="expression" dxfId="29" priority="232" stopIfTrue="1">
      <formula>OR(A425=2,A425=4,A425=6,A425=8,A425=10,A425=11,A425=13,A425=15,A425=17,A425=20,A425=22,A425=24,A425=26,A425=28,A425=29,A425=31,A425=33,A425=35)</formula>
    </cfRule>
    <cfRule type="expression" dxfId="28" priority="233" stopIfTrue="1">
      <formula>OR(A425=1,A425=3,A425=5,A425=7,A425=9,A425=12,A425=14,A425=16,A425=18,A425=19,A425=21,A425=23,A425=25,A425=27,A425=30,A425=32,A425=34,A425=36)</formula>
    </cfRule>
    <cfRule type="expression" dxfId="27" priority="234" stopIfTrue="1">
      <formula>ISBLANK(A425)=FALSE</formula>
    </cfRule>
  </conditionalFormatting>
  <conditionalFormatting sqref="A440:A454">
    <cfRule type="expression" dxfId="26" priority="229" stopIfTrue="1">
      <formula>OR(A440=2,A440=4,A440=6,A440=8,A440=10,A440=11,A440=13,A440=15,A440=17,A440=20,A440=22,A440=24,A440=26,A440=28,A440=29,A440=31,A440=33,A440=35)</formula>
    </cfRule>
    <cfRule type="expression" dxfId="25" priority="230" stopIfTrue="1">
      <formula>OR(A440=1,A440=3,A440=5,A440=7,A440=9,A440=12,A440=14,A440=16,A440=18,A440=19,A440=21,A440=23,A440=25,A440=27,A440=30,A440=32,A440=34,A440=36)</formula>
    </cfRule>
    <cfRule type="expression" dxfId="24" priority="231" stopIfTrue="1">
      <formula>ISBLANK(A440)=FALSE</formula>
    </cfRule>
  </conditionalFormatting>
  <conditionalFormatting sqref="A440:A454">
    <cfRule type="expression" dxfId="23" priority="226" stopIfTrue="1">
      <formula>OR(A440=2,A440=4,A440=6,A440=8,A440=10,A440=11,A440=13,A440=15,A440=17,A440=20,A440=22,A440=24,A440=26,A440=28,A440=29,A440=31,A440=33,A440=35)</formula>
    </cfRule>
    <cfRule type="expression" dxfId="22" priority="227" stopIfTrue="1">
      <formula>OR(A440=1,A440=3,A440=5,A440=7,A440=9,A440=12,A440=14,A440=16,A440=18,A440=19,A440=21,A440=23,A440=25,A440=27,A440=30,A440=32,A440=34,A440=36)</formula>
    </cfRule>
    <cfRule type="expression" dxfId="21" priority="228" stopIfTrue="1">
      <formula>ISBLANK(A440)=FALSE</formula>
    </cfRule>
  </conditionalFormatting>
  <conditionalFormatting sqref="A455:A469">
    <cfRule type="expression" dxfId="20" priority="223" stopIfTrue="1">
      <formula>OR(A455=2,A455=4,A455=6,A455=8,A455=10,A455=11,A455=13,A455=15,A455=17,A455=20,A455=22,A455=24,A455=26,A455=28,A455=29,A455=31,A455=33,A455=35)</formula>
    </cfRule>
    <cfRule type="expression" dxfId="19" priority="224" stopIfTrue="1">
      <formula>OR(A455=1,A455=3,A455=5,A455=7,A455=9,A455=12,A455=14,A455=16,A455=18,A455=19,A455=21,A455=23,A455=25,A455=27,A455=30,A455=32,A455=34,A455=36)</formula>
    </cfRule>
    <cfRule type="expression" dxfId="18" priority="225" stopIfTrue="1">
      <formula>ISBLANK(A455)=FALSE</formula>
    </cfRule>
  </conditionalFormatting>
  <conditionalFormatting sqref="A455:A469">
    <cfRule type="expression" dxfId="17" priority="220" stopIfTrue="1">
      <formula>OR(A455=2,A455=4,A455=6,A455=8,A455=10,A455=11,A455=13,A455=15,A455=17,A455=20,A455=22,A455=24,A455=26,A455=28,A455=29,A455=31,A455=33,A455=35)</formula>
    </cfRule>
    <cfRule type="expression" dxfId="16" priority="221" stopIfTrue="1">
      <formula>OR(A455=1,A455=3,A455=5,A455=7,A455=9,A455=12,A455=14,A455=16,A455=18,A455=19,A455=21,A455=23,A455=25,A455=27,A455=30,A455=32,A455=34,A455=36)</formula>
    </cfRule>
    <cfRule type="expression" dxfId="15" priority="222" stopIfTrue="1">
      <formula>ISBLANK(A455)=FALSE</formula>
    </cfRule>
  </conditionalFormatting>
  <conditionalFormatting sqref="A470:A484">
    <cfRule type="expression" dxfId="14" priority="217" stopIfTrue="1">
      <formula>OR(A470=2,A470=4,A470=6,A470=8,A470=10,A470=11,A470=13,A470=15,A470=17,A470=20,A470=22,A470=24,A470=26,A470=28,A470=29,A470=31,A470=33,A470=35)</formula>
    </cfRule>
    <cfRule type="expression" dxfId="13" priority="218" stopIfTrue="1">
      <formula>OR(A470=1,A470=3,A470=5,A470=7,A470=9,A470=12,A470=14,A470=16,A470=18,A470=19,A470=21,A470=23,A470=25,A470=27,A470=30,A470=32,A470=34,A470=36)</formula>
    </cfRule>
    <cfRule type="expression" dxfId="12" priority="219" stopIfTrue="1">
      <formula>ISBLANK(A470)=FALSE</formula>
    </cfRule>
  </conditionalFormatting>
  <conditionalFormatting sqref="A470:A484">
    <cfRule type="expression" dxfId="11" priority="214" stopIfTrue="1">
      <formula>OR(A470=2,A470=4,A470=6,A470=8,A470=10,A470=11,A470=13,A470=15,A470=17,A470=20,A470=22,A470=24,A470=26,A470=28,A470=29,A470=31,A470=33,A470=35)</formula>
    </cfRule>
    <cfRule type="expression" dxfId="10" priority="215" stopIfTrue="1">
      <formula>OR(A470=1,A470=3,A470=5,A470=7,A470=9,A470=12,A470=14,A470=16,A470=18,A470=19,A470=21,A470=23,A470=25,A470=27,A470=30,A470=32,A470=34,A470=36)</formula>
    </cfRule>
    <cfRule type="expression" dxfId="9" priority="216" stopIfTrue="1">
      <formula>ISBLANK(A470)=FALSE</formula>
    </cfRule>
  </conditionalFormatting>
  <conditionalFormatting sqref="A485:A499">
    <cfRule type="expression" dxfId="8" priority="211" stopIfTrue="1">
      <formula>OR(A485=2,A485=4,A485=6,A485=8,A485=10,A485=11,A485=13,A485=15,A485=17,A485=20,A485=22,A485=24,A485=26,A485=28,A485=29,A485=31,A485=33,A485=35)</formula>
    </cfRule>
    <cfRule type="expression" dxfId="7" priority="212" stopIfTrue="1">
      <formula>OR(A485=1,A485=3,A485=5,A485=7,A485=9,A485=12,A485=14,A485=16,A485=18,A485=19,A485=21,A485=23,A485=25,A485=27,A485=30,A485=32,A485=34,A485=36)</formula>
    </cfRule>
    <cfRule type="expression" dxfId="6" priority="213" stopIfTrue="1">
      <formula>ISBLANK(A485)=FALSE</formula>
    </cfRule>
  </conditionalFormatting>
  <conditionalFormatting sqref="A485:A499">
    <cfRule type="expression" dxfId="5" priority="208" stopIfTrue="1">
      <formula>OR(A485=2,A485=4,A485=6,A485=8,A485=10,A485=11,A485=13,A485=15,A485=17,A485=20,A485=22,A485=24,A485=26,A485=28,A485=29,A485=31,A485=33,A485=35)</formula>
    </cfRule>
    <cfRule type="expression" dxfId="4" priority="209" stopIfTrue="1">
      <formula>OR(A485=1,A485=3,A485=5,A485=7,A485=9,A485=12,A485=14,A485=16,A485=18,A485=19,A485=21,A485=23,A485=25,A485=27,A485=30,A485=32,A485=34,A485=36)</formula>
    </cfRule>
    <cfRule type="expression" dxfId="3" priority="210" stopIfTrue="1">
      <formula>ISBLANK(A485)=FALSE</formula>
    </cfRule>
  </conditionalFormatting>
  <conditionalFormatting sqref="I5:I64">
    <cfRule type="cellIs" dxfId="2" priority="3" operator="equal">
      <formula>"PLAY"</formula>
    </cfRule>
  </conditionalFormatting>
  <conditionalFormatting sqref="Q5:Q64">
    <cfRule type="cellIs" dxfId="1" priority="2" operator="equal">
      <formula>"WIN"</formula>
    </cfRule>
  </conditionalFormatting>
  <conditionalFormatting sqref="X5:X64">
    <cfRule type="cellIs" dxfId="0" priority="1" operator="equal">
      <formula>"LOSS"</formula>
    </cfRule>
  </conditionalFormatting>
  <dataValidations disablePrompts="1" count="1">
    <dataValidation type="list" allowBlank="1" showErrorMessage="1" sqref="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2017-08-12T09:18:55Z</dcterms:modified>
</cp:coreProperties>
</file>