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528"/>
  <workbookPr/>
  <mc:AlternateContent xmlns:mc="http://schemas.openxmlformats.org/markup-compatibility/2006">
    <mc:Choice Requires="x15">
      <x15ac:absPath xmlns:x15ac="http://schemas.microsoft.com/office/spreadsheetml/2010/11/ac" url="C:\Users\Chang\Desktop\"/>
    </mc:Choice>
  </mc:AlternateContent>
  <bookViews>
    <workbookView xWindow="0" yWindow="0" windowWidth="20490" windowHeight="9405" tabRatio="34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62913" calcMode="manual"/>
</workbook>
</file>

<file path=xl/calcChain.xml><?xml version="1.0" encoding="utf-8"?>
<calcChain xmlns="http://schemas.openxmlformats.org/spreadsheetml/2006/main">
  <c r="U56" i="1" l="1"/>
  <c r="Z56" i="1"/>
  <c r="B56" i="1"/>
  <c r="AD56" i="1"/>
  <c r="AJ3" i="1" l="1"/>
  <c r="AJ4" i="1" s="1"/>
  <c r="AJ5" i="1" s="1"/>
  <c r="AJ6" i="1" s="1"/>
  <c r="AJ7" i="1" s="1"/>
  <c r="AJ8" i="1" s="1"/>
  <c r="AJ9" i="1" s="1"/>
  <c r="AJ10" i="1" s="1"/>
  <c r="AJ11" i="1" s="1"/>
  <c r="AJ12" i="1" s="1"/>
  <c r="AJ13" i="1" s="1"/>
  <c r="AJ14" i="1" s="1"/>
  <c r="AJ15" i="1" s="1"/>
  <c r="AJ16" i="1" s="1"/>
  <c r="AJ17" i="1" s="1"/>
  <c r="AJ18" i="1" s="1"/>
  <c r="AJ19" i="1" s="1"/>
  <c r="AJ20" i="1" s="1"/>
  <c r="AJ21" i="1" s="1"/>
  <c r="AJ22" i="1" s="1"/>
  <c r="AJ23" i="1" s="1"/>
  <c r="AJ24" i="1" s="1"/>
  <c r="AJ25" i="1" s="1"/>
  <c r="AJ26" i="1" s="1"/>
  <c r="AJ27" i="1" s="1"/>
  <c r="AJ28" i="1" s="1"/>
  <c r="AJ29" i="1" s="1"/>
  <c r="AJ30" i="1" s="1"/>
  <c r="AJ31" i="1" s="1"/>
  <c r="AJ32" i="1" s="1"/>
  <c r="AJ33" i="1" s="1"/>
  <c r="AJ34" i="1" s="1"/>
  <c r="AJ35" i="1" s="1"/>
  <c r="AJ36" i="1" s="1"/>
  <c r="AJ37" i="1" s="1"/>
  <c r="D5" i="1" l="1"/>
  <c r="AD5" i="1" l="1"/>
  <c r="Z8" i="1"/>
  <c r="Z9" i="1"/>
  <c r="Z11" i="1"/>
  <c r="Z12" i="1"/>
  <c r="Z14" i="1"/>
  <c r="Z15" i="1"/>
  <c r="Z17" i="1"/>
  <c r="Z18" i="1"/>
  <c r="Z20" i="1"/>
  <c r="Z21" i="1"/>
  <c r="Z23" i="1"/>
  <c r="Z24" i="1"/>
  <c r="Z26" i="1"/>
  <c r="Z27" i="1"/>
  <c r="Z29" i="1"/>
  <c r="Z30" i="1"/>
  <c r="Z32" i="1"/>
  <c r="Z33" i="1"/>
  <c r="Z35" i="1"/>
  <c r="Z36" i="1"/>
  <c r="Z38" i="1"/>
  <c r="Z39" i="1"/>
  <c r="Z41" i="1"/>
  <c r="Z42" i="1"/>
  <c r="Z44" i="1"/>
  <c r="Z45" i="1"/>
  <c r="Z47" i="1"/>
  <c r="Z48" i="1"/>
  <c r="Z50" i="1"/>
  <c r="Z51" i="1"/>
  <c r="Z53" i="1"/>
  <c r="Z54" i="1"/>
  <c r="Z57" i="1"/>
  <c r="Z59" i="1"/>
  <c r="Z60" i="1"/>
  <c r="Z62" i="1"/>
  <c r="Z63" i="1"/>
  <c r="Z65" i="1"/>
  <c r="Z66" i="1"/>
  <c r="Z68" i="1"/>
  <c r="Z69" i="1"/>
  <c r="Z71" i="1"/>
  <c r="Z72" i="1"/>
  <c r="Z74" i="1"/>
  <c r="Z75" i="1"/>
  <c r="Z77" i="1"/>
  <c r="Z78" i="1"/>
  <c r="Z80" i="1"/>
  <c r="Z81" i="1"/>
  <c r="Z83" i="1"/>
  <c r="Z84" i="1"/>
  <c r="Z86" i="1"/>
  <c r="Z87" i="1"/>
  <c r="Z89" i="1"/>
  <c r="Z90" i="1"/>
  <c r="Z92" i="1"/>
  <c r="Z93" i="1"/>
  <c r="Z95" i="1"/>
  <c r="Z96" i="1"/>
  <c r="Z98" i="1"/>
  <c r="Z99" i="1"/>
  <c r="Z101" i="1"/>
  <c r="Z102" i="1"/>
  <c r="Z104" i="1"/>
  <c r="Z105" i="1"/>
  <c r="Z107" i="1"/>
  <c r="Z108" i="1"/>
  <c r="Z110" i="1"/>
  <c r="Z111" i="1"/>
  <c r="Z113" i="1"/>
  <c r="Z114" i="1"/>
  <c r="Z116" i="1"/>
  <c r="Z117" i="1"/>
  <c r="Z119" i="1"/>
  <c r="Z120" i="1"/>
  <c r="Z122" i="1"/>
  <c r="Z123" i="1"/>
  <c r="Z125" i="1"/>
  <c r="Z126" i="1"/>
  <c r="Z128" i="1"/>
  <c r="Z129" i="1"/>
  <c r="Z131" i="1"/>
  <c r="Z132" i="1"/>
  <c r="Z134" i="1"/>
  <c r="Z135" i="1"/>
  <c r="Z137" i="1"/>
  <c r="Z138" i="1"/>
  <c r="Z140" i="1"/>
  <c r="Z141" i="1"/>
  <c r="Z143" i="1"/>
  <c r="Z144" i="1"/>
  <c r="Z146" i="1"/>
  <c r="Z147" i="1"/>
  <c r="Z149" i="1"/>
  <c r="Z150" i="1"/>
  <c r="Z152" i="1"/>
  <c r="Z153" i="1"/>
  <c r="Z155" i="1"/>
  <c r="Z156" i="1"/>
  <c r="Z158" i="1"/>
  <c r="Z159" i="1"/>
  <c r="Z161" i="1"/>
  <c r="Z162" i="1"/>
  <c r="Z164" i="1"/>
  <c r="Z165" i="1"/>
  <c r="Z167" i="1"/>
  <c r="Z168" i="1"/>
  <c r="Z170" i="1"/>
  <c r="Z171" i="1"/>
  <c r="Z173" i="1"/>
  <c r="Z174" i="1"/>
  <c r="Z176" i="1"/>
  <c r="Z177" i="1"/>
  <c r="Z179" i="1"/>
  <c r="Z180" i="1"/>
  <c r="Z182" i="1"/>
  <c r="Z183" i="1"/>
  <c r="Z185" i="1"/>
  <c r="Z186" i="1"/>
  <c r="Z188" i="1"/>
  <c r="Z189" i="1"/>
  <c r="Z191" i="1"/>
  <c r="Z192" i="1"/>
  <c r="Z194" i="1"/>
  <c r="Z195" i="1"/>
  <c r="Z197" i="1"/>
  <c r="Z198" i="1"/>
  <c r="Z200" i="1"/>
  <c r="Z6" i="1"/>
  <c r="I3" i="1"/>
  <c r="J3" i="1" s="1"/>
  <c r="K3" i="1"/>
  <c r="L3" i="1" s="1"/>
  <c r="M3" i="1"/>
  <c r="N3" i="1" s="1"/>
  <c r="I4" i="1"/>
  <c r="J4" i="1" s="1"/>
  <c r="K4" i="1"/>
  <c r="L4" i="1" s="1"/>
  <c r="M4" i="1"/>
  <c r="N4" i="1" s="1"/>
  <c r="I5" i="1"/>
  <c r="J5" i="1" s="1"/>
  <c r="K5" i="1"/>
  <c r="L5" i="1" s="1"/>
  <c r="M5" i="1"/>
  <c r="N5" i="1" s="1"/>
  <c r="M2" i="1"/>
  <c r="N2" i="1" s="1"/>
  <c r="K2" i="1"/>
  <c r="L2" i="1" s="1"/>
  <c r="I2" i="1"/>
  <c r="J2" i="1" s="1"/>
  <c r="Z5" i="1"/>
  <c r="U7" i="1"/>
  <c r="U8" i="1"/>
  <c r="U10" i="1"/>
  <c r="U11" i="1"/>
  <c r="U13" i="1"/>
  <c r="U14" i="1"/>
  <c r="U16" i="1"/>
  <c r="U17" i="1"/>
  <c r="U19" i="1"/>
  <c r="U20" i="1"/>
  <c r="U22" i="1"/>
  <c r="U23" i="1"/>
  <c r="U25" i="1"/>
  <c r="U26" i="1"/>
  <c r="U28" i="1"/>
  <c r="U29" i="1"/>
  <c r="U31" i="1"/>
  <c r="U32" i="1"/>
  <c r="U34" i="1"/>
  <c r="U35" i="1"/>
  <c r="U37" i="1"/>
  <c r="U38" i="1"/>
  <c r="U40" i="1"/>
  <c r="U41" i="1"/>
  <c r="U43" i="1"/>
  <c r="U44" i="1"/>
  <c r="U46" i="1"/>
  <c r="U47" i="1"/>
  <c r="U49" i="1"/>
  <c r="U50" i="1"/>
  <c r="U52" i="1"/>
  <c r="U53" i="1"/>
  <c r="U55" i="1"/>
  <c r="U58" i="1"/>
  <c r="U59" i="1"/>
  <c r="U61" i="1"/>
  <c r="U62" i="1"/>
  <c r="U64" i="1"/>
  <c r="U65" i="1"/>
  <c r="U67" i="1"/>
  <c r="U68" i="1"/>
  <c r="U70" i="1"/>
  <c r="U71" i="1"/>
  <c r="U73" i="1"/>
  <c r="U74" i="1"/>
  <c r="U76" i="1"/>
  <c r="U77" i="1"/>
  <c r="U79" i="1"/>
  <c r="U80" i="1"/>
  <c r="U82" i="1"/>
  <c r="U83" i="1"/>
  <c r="U85" i="1"/>
  <c r="U86" i="1"/>
  <c r="U88" i="1"/>
  <c r="U89" i="1"/>
  <c r="U91" i="1"/>
  <c r="U92" i="1"/>
  <c r="U94" i="1"/>
  <c r="U95" i="1"/>
  <c r="U97" i="1"/>
  <c r="U98" i="1"/>
  <c r="U100" i="1"/>
  <c r="U101" i="1"/>
  <c r="U103" i="1"/>
  <c r="U104" i="1"/>
  <c r="U106" i="1"/>
  <c r="U107" i="1"/>
  <c r="U109" i="1"/>
  <c r="U110" i="1"/>
  <c r="U112" i="1"/>
  <c r="U113" i="1"/>
  <c r="U115" i="1"/>
  <c r="U116" i="1"/>
  <c r="U118" i="1"/>
  <c r="U119" i="1"/>
  <c r="U121" i="1"/>
  <c r="U122" i="1"/>
  <c r="U124" i="1"/>
  <c r="U125" i="1"/>
  <c r="U127" i="1"/>
  <c r="U128" i="1"/>
  <c r="U130" i="1"/>
  <c r="U131" i="1"/>
  <c r="U133" i="1"/>
  <c r="U134" i="1"/>
  <c r="U136" i="1"/>
  <c r="U137" i="1"/>
  <c r="U139" i="1"/>
  <c r="U140" i="1"/>
  <c r="U142" i="1"/>
  <c r="U143" i="1"/>
  <c r="U145" i="1"/>
  <c r="U146" i="1"/>
  <c r="U148" i="1"/>
  <c r="U149" i="1"/>
  <c r="U151" i="1"/>
  <c r="U152" i="1"/>
  <c r="U154" i="1"/>
  <c r="U155" i="1"/>
  <c r="U157" i="1"/>
  <c r="U158" i="1"/>
  <c r="U160" i="1"/>
  <c r="U161" i="1"/>
  <c r="U163" i="1"/>
  <c r="U164" i="1"/>
  <c r="U166" i="1"/>
  <c r="U167" i="1"/>
  <c r="U169" i="1"/>
  <c r="U170" i="1"/>
  <c r="U172" i="1"/>
  <c r="U173" i="1"/>
  <c r="U175" i="1"/>
  <c r="U176" i="1"/>
  <c r="U178" i="1"/>
  <c r="U179" i="1"/>
  <c r="U181" i="1"/>
  <c r="U182" i="1"/>
  <c r="U184" i="1"/>
  <c r="U185" i="1"/>
  <c r="U187" i="1"/>
  <c r="U188" i="1"/>
  <c r="U190" i="1"/>
  <c r="U191" i="1"/>
  <c r="U193" i="1"/>
  <c r="U194" i="1"/>
  <c r="U196" i="1"/>
  <c r="U197" i="1"/>
  <c r="U199" i="1"/>
  <c r="U200" i="1"/>
  <c r="U5" i="1"/>
  <c r="P6" i="1"/>
  <c r="P7" i="1"/>
  <c r="P9" i="1"/>
  <c r="P10" i="1"/>
  <c r="P12" i="1"/>
  <c r="P13" i="1"/>
  <c r="P15" i="1"/>
  <c r="P16" i="1"/>
  <c r="P18" i="1"/>
  <c r="P19" i="1"/>
  <c r="P21" i="1"/>
  <c r="P22" i="1"/>
  <c r="P24" i="1"/>
  <c r="P25" i="1"/>
  <c r="P27" i="1"/>
  <c r="P28" i="1"/>
  <c r="P30" i="1"/>
  <c r="P31" i="1"/>
  <c r="P33" i="1"/>
  <c r="P34" i="1"/>
  <c r="P36" i="1"/>
  <c r="P37" i="1"/>
  <c r="P39" i="1"/>
  <c r="P40" i="1"/>
  <c r="P42" i="1"/>
  <c r="P43" i="1"/>
  <c r="P45" i="1"/>
  <c r="P46" i="1"/>
  <c r="P48" i="1"/>
  <c r="P49" i="1"/>
  <c r="P51" i="1"/>
  <c r="P52" i="1"/>
  <c r="P54" i="1"/>
  <c r="P55" i="1"/>
  <c r="P57" i="1"/>
  <c r="P58" i="1"/>
  <c r="P60" i="1"/>
  <c r="P61" i="1"/>
  <c r="P63" i="1"/>
  <c r="P64" i="1"/>
  <c r="P66" i="1"/>
  <c r="P67" i="1"/>
  <c r="P69" i="1"/>
  <c r="P70" i="1"/>
  <c r="P72" i="1"/>
  <c r="P73" i="1"/>
  <c r="P75" i="1"/>
  <c r="P76" i="1"/>
  <c r="P78" i="1"/>
  <c r="P79" i="1"/>
  <c r="P81" i="1"/>
  <c r="P82" i="1"/>
  <c r="P84" i="1"/>
  <c r="P85" i="1"/>
  <c r="P87" i="1"/>
  <c r="P88" i="1"/>
  <c r="P90" i="1"/>
  <c r="P91" i="1"/>
  <c r="P93" i="1"/>
  <c r="P94" i="1"/>
  <c r="P96" i="1"/>
  <c r="P97" i="1"/>
  <c r="P99" i="1"/>
  <c r="P100" i="1"/>
  <c r="P102" i="1"/>
  <c r="P103" i="1"/>
  <c r="P105" i="1"/>
  <c r="P106" i="1"/>
  <c r="P108" i="1"/>
  <c r="P109" i="1"/>
  <c r="P111" i="1"/>
  <c r="P112" i="1"/>
  <c r="P114" i="1"/>
  <c r="P115" i="1"/>
  <c r="P117" i="1"/>
  <c r="P118" i="1"/>
  <c r="P120" i="1"/>
  <c r="P121" i="1"/>
  <c r="P123" i="1"/>
  <c r="P124" i="1"/>
  <c r="P126" i="1"/>
  <c r="P127" i="1"/>
  <c r="P129" i="1"/>
  <c r="P130" i="1"/>
  <c r="P132" i="1"/>
  <c r="P133" i="1"/>
  <c r="P135" i="1"/>
  <c r="P136" i="1"/>
  <c r="P138" i="1"/>
  <c r="P139" i="1"/>
  <c r="P141" i="1"/>
  <c r="P142" i="1"/>
  <c r="P144" i="1"/>
  <c r="P145" i="1"/>
  <c r="P147" i="1"/>
  <c r="P148" i="1"/>
  <c r="P150" i="1"/>
  <c r="P151" i="1"/>
  <c r="P153" i="1"/>
  <c r="P154" i="1"/>
  <c r="P156" i="1"/>
  <c r="P157" i="1"/>
  <c r="P159" i="1"/>
  <c r="P160" i="1"/>
  <c r="P162" i="1"/>
  <c r="P163" i="1"/>
  <c r="P165" i="1"/>
  <c r="P166" i="1"/>
  <c r="P168" i="1"/>
  <c r="P169" i="1"/>
  <c r="P171" i="1"/>
  <c r="P172" i="1"/>
  <c r="P174" i="1"/>
  <c r="P175" i="1"/>
  <c r="P177" i="1"/>
  <c r="P178" i="1"/>
  <c r="P180" i="1"/>
  <c r="P181" i="1"/>
  <c r="P183" i="1"/>
  <c r="P184" i="1"/>
  <c r="P186" i="1"/>
  <c r="P187" i="1"/>
  <c r="P189" i="1"/>
  <c r="P190" i="1"/>
  <c r="P192" i="1"/>
  <c r="P193" i="1"/>
  <c r="P195" i="1"/>
  <c r="P196" i="1"/>
  <c r="P198" i="1"/>
  <c r="P199" i="1"/>
  <c r="A2" i="1" l="1"/>
  <c r="A3" i="1" s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l="1"/>
  <c r="B3" i="1"/>
  <c r="B4" i="1" s="1"/>
  <c r="B5" i="1" s="1"/>
  <c r="B6" i="1" s="1"/>
  <c r="B7" i="1" s="1"/>
  <c r="B8" i="1" s="1"/>
  <c r="B9" i="1" s="1"/>
  <c r="B10" i="1" s="1"/>
  <c r="B11" i="1" s="1"/>
  <c r="C56" i="1" l="1"/>
  <c r="H56" i="1"/>
  <c r="A57" i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B12" i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7" i="1" s="1"/>
  <c r="B58" i="1" s="1"/>
  <c r="B59" i="1" s="1"/>
  <c r="B60" i="1" s="1"/>
  <c r="B61" i="1" s="1"/>
  <c r="B62" i="1" s="1"/>
  <c r="B63" i="1" s="1"/>
  <c r="V56" i="1" l="1"/>
  <c r="AA56" i="1"/>
  <c r="AG56" i="1"/>
  <c r="B64" i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H5" i="1" l="1"/>
  <c r="AA5" i="1" s="1"/>
  <c r="AH5" i="1" s="1"/>
  <c r="AB6" i="1" s="1"/>
  <c r="V5" i="1" l="1"/>
  <c r="AG5" i="1" s="1"/>
  <c r="W6" i="1" s="1"/>
  <c r="H6" i="1"/>
  <c r="X6" i="1" l="1"/>
  <c r="AC6" i="1"/>
  <c r="AA6" i="1"/>
  <c r="AH6" i="1" s="1"/>
  <c r="AB7" i="1" s="1"/>
  <c r="Q6" i="1"/>
  <c r="AF6" i="1" s="1"/>
  <c r="H7" i="1"/>
  <c r="S7" i="1" l="1"/>
  <c r="AC7" i="1"/>
  <c r="R7" i="1"/>
  <c r="Q7" i="1"/>
  <c r="AF7" i="1" s="1"/>
  <c r="V7" i="1"/>
  <c r="AG7" i="1" s="1"/>
  <c r="W8" i="1" s="1"/>
  <c r="K6" i="1"/>
  <c r="L6" i="1" s="1"/>
  <c r="M6" i="1"/>
  <c r="N6" i="1" s="1"/>
  <c r="H8" i="1"/>
  <c r="S8" i="1" l="1"/>
  <c r="X8" i="1"/>
  <c r="R8" i="1"/>
  <c r="AA8" i="1"/>
  <c r="AH8" i="1" s="1"/>
  <c r="AB9" i="1" s="1"/>
  <c r="V8" i="1"/>
  <c r="AG8" i="1" s="1"/>
  <c r="W9" i="1" s="1"/>
  <c r="M7" i="1"/>
  <c r="N7" i="1" s="1"/>
  <c r="H9" i="1"/>
  <c r="X9" i="1" l="1"/>
  <c r="AC9" i="1"/>
  <c r="AA9" i="1"/>
  <c r="AH9" i="1" s="1"/>
  <c r="AB10" i="1" s="1"/>
  <c r="Q9" i="1"/>
  <c r="AF9" i="1" s="1"/>
  <c r="H10" i="1"/>
  <c r="S10" i="1" l="1"/>
  <c r="AC10" i="1"/>
  <c r="R10" i="1"/>
  <c r="Q10" i="1"/>
  <c r="AF10" i="1" s="1"/>
  <c r="V10" i="1"/>
  <c r="AG10" i="1" s="1"/>
  <c r="W11" i="1" s="1"/>
  <c r="H11" i="1"/>
  <c r="X11" i="1" l="1"/>
  <c r="S11" i="1"/>
  <c r="R11" i="1"/>
  <c r="AA11" i="1"/>
  <c r="AH11" i="1" s="1"/>
  <c r="AB12" i="1" s="1"/>
  <c r="V11" i="1"/>
  <c r="AG11" i="1" s="1"/>
  <c r="W12" i="1" s="1"/>
  <c r="H12" i="1"/>
  <c r="X12" i="1" l="1"/>
  <c r="AC12" i="1"/>
  <c r="AA12" i="1"/>
  <c r="AH12" i="1" s="1"/>
  <c r="AB13" i="1" s="1"/>
  <c r="Q12" i="1"/>
  <c r="AF12" i="1" s="1"/>
  <c r="H13" i="1"/>
  <c r="AC13" i="1" l="1"/>
  <c r="S13" i="1"/>
  <c r="R13" i="1"/>
  <c r="Q13" i="1"/>
  <c r="AF13" i="1" s="1"/>
  <c r="V13" i="1"/>
  <c r="AG13" i="1" s="1"/>
  <c r="W14" i="1" s="1"/>
  <c r="H14" i="1"/>
  <c r="X14" i="1" l="1"/>
  <c r="S14" i="1"/>
  <c r="R14" i="1"/>
  <c r="AA14" i="1"/>
  <c r="AH14" i="1" s="1"/>
  <c r="AB15" i="1" s="1"/>
  <c r="V14" i="1"/>
  <c r="AG14" i="1" s="1"/>
  <c r="W15" i="1" s="1"/>
  <c r="H15" i="1"/>
  <c r="X15" i="1" l="1"/>
  <c r="AC15" i="1"/>
  <c r="AA15" i="1"/>
  <c r="AH15" i="1" s="1"/>
  <c r="AB16" i="1" s="1"/>
  <c r="Q15" i="1"/>
  <c r="AF15" i="1" s="1"/>
  <c r="H16" i="1"/>
  <c r="AC16" i="1" l="1"/>
  <c r="S16" i="1"/>
  <c r="R16" i="1"/>
  <c r="Q16" i="1"/>
  <c r="AF16" i="1" s="1"/>
  <c r="V16" i="1"/>
  <c r="AG16" i="1" s="1"/>
  <c r="W17" i="1" s="1"/>
  <c r="H17" i="1"/>
  <c r="X17" i="1" l="1"/>
  <c r="S17" i="1"/>
  <c r="R17" i="1"/>
  <c r="AA17" i="1"/>
  <c r="AH17" i="1" s="1"/>
  <c r="AB18" i="1" s="1"/>
  <c r="V17" i="1"/>
  <c r="AG17" i="1" s="1"/>
  <c r="W18" i="1" s="1"/>
  <c r="H18" i="1"/>
  <c r="X18" i="1" l="1"/>
  <c r="AC18" i="1"/>
  <c r="AA18" i="1"/>
  <c r="AH18" i="1" s="1"/>
  <c r="AB19" i="1" s="1"/>
  <c r="Q18" i="1"/>
  <c r="AF18" i="1" s="1"/>
  <c r="H19" i="1"/>
  <c r="AC19" i="1" l="1"/>
  <c r="S19" i="1"/>
  <c r="R19" i="1"/>
  <c r="Q19" i="1"/>
  <c r="AF19" i="1" s="1"/>
  <c r="V19" i="1"/>
  <c r="AG19" i="1" s="1"/>
  <c r="W20" i="1" s="1"/>
  <c r="H20" i="1"/>
  <c r="X20" i="1" l="1"/>
  <c r="S20" i="1"/>
  <c r="R20" i="1"/>
  <c r="AA20" i="1"/>
  <c r="AH20" i="1" s="1"/>
  <c r="AB21" i="1" s="1"/>
  <c r="V20" i="1"/>
  <c r="AG20" i="1" s="1"/>
  <c r="W21" i="1" s="1"/>
  <c r="H21" i="1"/>
  <c r="X21" i="1" l="1"/>
  <c r="AC21" i="1"/>
  <c r="AA21" i="1"/>
  <c r="AH21" i="1" s="1"/>
  <c r="AB22" i="1" s="1"/>
  <c r="Q21" i="1"/>
  <c r="AF21" i="1" s="1"/>
  <c r="H22" i="1"/>
  <c r="AC22" i="1" l="1"/>
  <c r="S22" i="1"/>
  <c r="R22" i="1"/>
  <c r="Q22" i="1"/>
  <c r="AF22" i="1" s="1"/>
  <c r="V22" i="1"/>
  <c r="AG22" i="1" s="1"/>
  <c r="W23" i="1" s="1"/>
  <c r="H23" i="1"/>
  <c r="X23" i="1" l="1"/>
  <c r="S23" i="1"/>
  <c r="R23" i="1"/>
  <c r="AA23" i="1"/>
  <c r="AH23" i="1" s="1"/>
  <c r="AB24" i="1" s="1"/>
  <c r="V23" i="1"/>
  <c r="AG23" i="1" s="1"/>
  <c r="W24" i="1" s="1"/>
  <c r="H24" i="1"/>
  <c r="X24" i="1" l="1"/>
  <c r="AC24" i="1"/>
  <c r="AA24" i="1"/>
  <c r="AH24" i="1" s="1"/>
  <c r="AB25" i="1" s="1"/>
  <c r="Q24" i="1"/>
  <c r="AF24" i="1" s="1"/>
  <c r="H25" i="1"/>
  <c r="AC25" i="1" l="1"/>
  <c r="S25" i="1"/>
  <c r="R25" i="1"/>
  <c r="Q25" i="1"/>
  <c r="AF25" i="1" s="1"/>
  <c r="V25" i="1"/>
  <c r="AG25" i="1" s="1"/>
  <c r="W26" i="1" s="1"/>
  <c r="H26" i="1"/>
  <c r="X26" i="1" l="1"/>
  <c r="S26" i="1"/>
  <c r="R26" i="1"/>
  <c r="AA26" i="1"/>
  <c r="AH26" i="1" s="1"/>
  <c r="AB27" i="1" s="1"/>
  <c r="V26" i="1"/>
  <c r="AG26" i="1" s="1"/>
  <c r="W27" i="1" s="1"/>
  <c r="H27" i="1"/>
  <c r="X27" i="1" l="1"/>
  <c r="AC27" i="1"/>
  <c r="AA27" i="1"/>
  <c r="AH27" i="1" s="1"/>
  <c r="AB28" i="1" s="1"/>
  <c r="Q27" i="1"/>
  <c r="AF27" i="1" s="1"/>
  <c r="H28" i="1"/>
  <c r="AC28" i="1" l="1"/>
  <c r="S28" i="1"/>
  <c r="R28" i="1"/>
  <c r="Q28" i="1"/>
  <c r="AF28" i="1" s="1"/>
  <c r="V28" i="1"/>
  <c r="AG28" i="1" s="1"/>
  <c r="W29" i="1" s="1"/>
  <c r="H29" i="1"/>
  <c r="X29" i="1" l="1"/>
  <c r="S29" i="1"/>
  <c r="R29" i="1"/>
  <c r="AA29" i="1"/>
  <c r="AH29" i="1" s="1"/>
  <c r="AB30" i="1" s="1"/>
  <c r="V29" i="1"/>
  <c r="AG29" i="1" s="1"/>
  <c r="W30" i="1" s="1"/>
  <c r="H30" i="1"/>
  <c r="X30" i="1" l="1"/>
  <c r="AC30" i="1"/>
  <c r="AA30" i="1"/>
  <c r="AH30" i="1" s="1"/>
  <c r="AB31" i="1" s="1"/>
  <c r="Q30" i="1"/>
  <c r="AF30" i="1" s="1"/>
  <c r="H31" i="1"/>
  <c r="AC31" i="1" l="1"/>
  <c r="S31" i="1"/>
  <c r="R31" i="1"/>
  <c r="Q31" i="1"/>
  <c r="AF31" i="1" s="1"/>
  <c r="V31" i="1"/>
  <c r="AG31" i="1" s="1"/>
  <c r="W32" i="1" s="1"/>
  <c r="H32" i="1"/>
  <c r="X32" i="1" l="1"/>
  <c r="S32" i="1"/>
  <c r="R32" i="1"/>
  <c r="AA32" i="1"/>
  <c r="AH32" i="1" s="1"/>
  <c r="AB33" i="1" s="1"/>
  <c r="V32" i="1"/>
  <c r="AG32" i="1" s="1"/>
  <c r="W33" i="1" s="1"/>
  <c r="H33" i="1"/>
  <c r="H34" i="1"/>
  <c r="X33" i="1" l="1"/>
  <c r="AC33" i="1"/>
  <c r="AA33" i="1"/>
  <c r="AH33" i="1" s="1"/>
  <c r="AB34" i="1" s="1"/>
  <c r="Q34" i="1"/>
  <c r="AF34" i="1" s="1"/>
  <c r="V34" i="1"/>
  <c r="AG34" i="1" s="1"/>
  <c r="W35" i="1" s="1"/>
  <c r="Q33" i="1"/>
  <c r="AF33" i="1" s="1"/>
  <c r="S34" i="1" s="1"/>
  <c r="H35" i="1"/>
  <c r="S35" i="1" l="1"/>
  <c r="X35" i="1"/>
  <c r="AC34" i="1"/>
  <c r="R34" i="1"/>
  <c r="R35" i="1"/>
  <c r="AA35" i="1"/>
  <c r="AH35" i="1" s="1"/>
  <c r="AB36" i="1" s="1"/>
  <c r="V35" i="1"/>
  <c r="AG35" i="1" s="1"/>
  <c r="W36" i="1" s="1"/>
  <c r="H36" i="1" l="1"/>
  <c r="X36" i="1" s="1"/>
  <c r="H37" i="1"/>
  <c r="AC36" i="1" l="1"/>
  <c r="AA36" i="1"/>
  <c r="AH36" i="1" s="1"/>
  <c r="AB37" i="1" s="1"/>
  <c r="Q36" i="1"/>
  <c r="AF36" i="1" s="1"/>
  <c r="S37" i="1" s="1"/>
  <c r="Q37" i="1"/>
  <c r="AF37" i="1" s="1"/>
  <c r="V37" i="1"/>
  <c r="AG37" i="1" s="1"/>
  <c r="W38" i="1" s="1"/>
  <c r="H38" i="1"/>
  <c r="S38" i="1" l="1"/>
  <c r="X38" i="1"/>
  <c r="AC37" i="1"/>
  <c r="R37" i="1"/>
  <c r="R38" i="1"/>
  <c r="AA38" i="1"/>
  <c r="AH38" i="1" s="1"/>
  <c r="AB39" i="1" s="1"/>
  <c r="V38" i="1"/>
  <c r="H39" i="1"/>
  <c r="AC39" i="1" l="1"/>
  <c r="AG38" i="1"/>
  <c r="W39" i="1" s="1"/>
  <c r="AA39" i="1"/>
  <c r="AH39" i="1" s="1"/>
  <c r="AB40" i="1" s="1"/>
  <c r="Q39" i="1"/>
  <c r="H40" i="1"/>
  <c r="X39" i="1" l="1"/>
  <c r="AC40" i="1"/>
  <c r="AF39" i="1"/>
  <c r="S40" i="1" s="1"/>
  <c r="Q40" i="1"/>
  <c r="V40" i="1"/>
  <c r="AG40" i="1" s="1"/>
  <c r="W41" i="1" s="1"/>
  <c r="H41" i="1"/>
  <c r="X41" i="1" l="1"/>
  <c r="R40" i="1"/>
  <c r="AA41" i="1"/>
  <c r="AH41" i="1" s="1"/>
  <c r="AB42" i="1" s="1"/>
  <c r="AF40" i="1"/>
  <c r="S41" i="1" s="1"/>
  <c r="V41" i="1"/>
  <c r="AG41" i="1" s="1"/>
  <c r="W42" i="1" s="1"/>
  <c r="H42" i="1"/>
  <c r="X42" i="1" l="1"/>
  <c r="AC42" i="1"/>
  <c r="R41" i="1"/>
  <c r="AA42" i="1"/>
  <c r="AH42" i="1" s="1"/>
  <c r="AB43" i="1" s="1"/>
  <c r="Q42" i="1"/>
  <c r="C43" i="1"/>
  <c r="H43" i="1"/>
  <c r="AC43" i="1" l="1"/>
  <c r="AF42" i="1"/>
  <c r="S43" i="1" s="1"/>
  <c r="Q43" i="1"/>
  <c r="V43" i="1"/>
  <c r="AG43" i="1" s="1"/>
  <c r="W44" i="1" s="1"/>
  <c r="H44" i="1"/>
  <c r="X44" i="1" l="1"/>
  <c r="R43" i="1"/>
  <c r="AA44" i="1"/>
  <c r="AH44" i="1" s="1"/>
  <c r="AB45" i="1" s="1"/>
  <c r="AF43" i="1"/>
  <c r="S44" i="1" s="1"/>
  <c r="V44" i="1"/>
  <c r="AG44" i="1" s="1"/>
  <c r="W45" i="1" s="1"/>
  <c r="H45" i="1"/>
  <c r="X45" i="1" l="1"/>
  <c r="AC45" i="1"/>
  <c r="R44" i="1"/>
  <c r="AA45" i="1"/>
  <c r="AH45" i="1" s="1"/>
  <c r="AB46" i="1" s="1"/>
  <c r="Q45" i="1"/>
  <c r="H46" i="1"/>
  <c r="AC46" i="1" l="1"/>
  <c r="AF45" i="1"/>
  <c r="S46" i="1" s="1"/>
  <c r="Q46" i="1"/>
  <c r="V46" i="1"/>
  <c r="AG46" i="1" s="1"/>
  <c r="W47" i="1" s="1"/>
  <c r="H47" i="1"/>
  <c r="X47" i="1" l="1"/>
  <c r="R46" i="1"/>
  <c r="AA47" i="1"/>
  <c r="AH47" i="1" s="1"/>
  <c r="AB48" i="1" s="1"/>
  <c r="AF46" i="1"/>
  <c r="S47" i="1" s="1"/>
  <c r="V47" i="1"/>
  <c r="AG47" i="1" s="1"/>
  <c r="W48" i="1" s="1"/>
  <c r="H48" i="1"/>
  <c r="X48" i="1" l="1"/>
  <c r="AC48" i="1"/>
  <c r="R47" i="1"/>
  <c r="AA48" i="1"/>
  <c r="AH48" i="1" s="1"/>
  <c r="AB49" i="1" s="1"/>
  <c r="Q48" i="1"/>
  <c r="H49" i="1"/>
  <c r="AC49" i="1" l="1"/>
  <c r="AF48" i="1"/>
  <c r="S49" i="1" s="1"/>
  <c r="Q49" i="1"/>
  <c r="AF49" i="1" s="1"/>
  <c r="V49" i="1"/>
  <c r="AG49" i="1" s="1"/>
  <c r="W50" i="1" s="1"/>
  <c r="H50" i="1"/>
  <c r="X50" i="1" l="1"/>
  <c r="S50" i="1"/>
  <c r="R50" i="1"/>
  <c r="R49" i="1"/>
  <c r="AA50" i="1"/>
  <c r="AH50" i="1" s="1"/>
  <c r="AB51" i="1" s="1"/>
  <c r="V50" i="1"/>
  <c r="AG50" i="1" s="1"/>
  <c r="W51" i="1" s="1"/>
  <c r="H51" i="1"/>
  <c r="X51" i="1" l="1"/>
  <c r="AC51" i="1"/>
  <c r="AA51" i="1"/>
  <c r="AH51" i="1" s="1"/>
  <c r="AB52" i="1" s="1"/>
  <c r="Q51" i="1"/>
  <c r="H52" i="1"/>
  <c r="AC52" i="1" l="1"/>
  <c r="AF51" i="1"/>
  <c r="S52" i="1" s="1"/>
  <c r="Q52" i="1"/>
  <c r="V52" i="1"/>
  <c r="AG52" i="1" s="1"/>
  <c r="W53" i="1" s="1"/>
  <c r="H53" i="1"/>
  <c r="X53" i="1" l="1"/>
  <c r="R52" i="1"/>
  <c r="AA53" i="1"/>
  <c r="AH53" i="1" s="1"/>
  <c r="AB54" i="1" s="1"/>
  <c r="AF52" i="1"/>
  <c r="S53" i="1" s="1"/>
  <c r="V53" i="1"/>
  <c r="AG53" i="1" s="1"/>
  <c r="W54" i="1" s="1"/>
  <c r="H54" i="1"/>
  <c r="X54" i="1" l="1"/>
  <c r="AC54" i="1"/>
  <c r="R53" i="1"/>
  <c r="AA54" i="1"/>
  <c r="AH54" i="1" s="1"/>
  <c r="AB55" i="1" s="1"/>
  <c r="Q54" i="1"/>
  <c r="H55" i="1"/>
  <c r="AC55" i="1" l="1"/>
  <c r="AF54" i="1"/>
  <c r="S55" i="1" s="1"/>
  <c r="Q55" i="1"/>
  <c r="V55" i="1"/>
  <c r="AG55" i="1" s="1"/>
  <c r="W56" i="1" l="1"/>
  <c r="X56" i="1"/>
  <c r="R55" i="1"/>
  <c r="AF55" i="1"/>
  <c r="W57" i="1"/>
  <c r="H57" i="1"/>
  <c r="R56" i="1" l="1"/>
  <c r="S56" i="1"/>
  <c r="X57" i="1"/>
  <c r="AA57" i="1"/>
  <c r="AH57" i="1" s="1"/>
  <c r="AB58" i="1" s="1"/>
  <c r="Q57" i="1"/>
  <c r="H58" i="1"/>
  <c r="AC58" i="1" l="1"/>
  <c r="AF57" i="1"/>
  <c r="S58" i="1" s="1"/>
  <c r="Q58" i="1"/>
  <c r="V58" i="1"/>
  <c r="AG58" i="1" s="1"/>
  <c r="W59" i="1" s="1"/>
  <c r="H59" i="1"/>
  <c r="X59" i="1" l="1"/>
  <c r="R58" i="1"/>
  <c r="AA59" i="1"/>
  <c r="AH59" i="1" s="1"/>
  <c r="AB60" i="1" s="1"/>
  <c r="AF58" i="1"/>
  <c r="S59" i="1" s="1"/>
  <c r="V59" i="1"/>
  <c r="AG59" i="1" s="1"/>
  <c r="W60" i="1" s="1"/>
  <c r="H60" i="1"/>
  <c r="X60" i="1" l="1"/>
  <c r="AC60" i="1"/>
  <c r="R59" i="1"/>
  <c r="AA60" i="1"/>
  <c r="AH60" i="1" s="1"/>
  <c r="AB61" i="1" s="1"/>
  <c r="Q60" i="1"/>
  <c r="H61" i="1"/>
  <c r="AC61" i="1" l="1"/>
  <c r="AF60" i="1"/>
  <c r="S61" i="1" s="1"/>
  <c r="Q61" i="1"/>
  <c r="V61" i="1"/>
  <c r="AG61" i="1" s="1"/>
  <c r="W62" i="1" s="1"/>
  <c r="H62" i="1"/>
  <c r="X62" i="1" l="1"/>
  <c r="R61" i="1"/>
  <c r="AA62" i="1"/>
  <c r="AH62" i="1" s="1"/>
  <c r="AB63" i="1" s="1"/>
  <c r="AF61" i="1"/>
  <c r="S62" i="1" s="1"/>
  <c r="V62" i="1"/>
  <c r="AG62" i="1" s="1"/>
  <c r="W63" i="1" s="1"/>
  <c r="H63" i="1"/>
  <c r="X63" i="1" l="1"/>
  <c r="AC63" i="1"/>
  <c r="R62" i="1"/>
  <c r="AA63" i="1"/>
  <c r="AH63" i="1" s="1"/>
  <c r="AB64" i="1" s="1"/>
  <c r="Q63" i="1"/>
  <c r="H64" i="1"/>
  <c r="AC64" i="1" l="1"/>
  <c r="AF63" i="1"/>
  <c r="S64" i="1" s="1"/>
  <c r="Q64" i="1"/>
  <c r="V64" i="1"/>
  <c r="AG64" i="1" s="1"/>
  <c r="W65" i="1" s="1"/>
  <c r="H65" i="1"/>
  <c r="X65" i="1" l="1"/>
  <c r="R64" i="1"/>
  <c r="AA65" i="1"/>
  <c r="AH65" i="1" s="1"/>
  <c r="AB66" i="1" s="1"/>
  <c r="AF64" i="1"/>
  <c r="S65" i="1" s="1"/>
  <c r="V65" i="1"/>
  <c r="AG65" i="1" s="1"/>
  <c r="W66" i="1" s="1"/>
  <c r="H66" i="1"/>
  <c r="X66" i="1" l="1"/>
  <c r="AC66" i="1"/>
  <c r="R65" i="1"/>
  <c r="AA66" i="1"/>
  <c r="AH66" i="1" s="1"/>
  <c r="AB67" i="1" s="1"/>
  <c r="Q66" i="1"/>
  <c r="H67" i="1"/>
  <c r="AC67" i="1" l="1"/>
  <c r="AF66" i="1"/>
  <c r="S67" i="1" s="1"/>
  <c r="Q67" i="1"/>
  <c r="V67" i="1"/>
  <c r="AG67" i="1" s="1"/>
  <c r="W68" i="1" s="1"/>
  <c r="H68" i="1"/>
  <c r="X68" i="1" l="1"/>
  <c r="R67" i="1"/>
  <c r="AA68" i="1"/>
  <c r="AH68" i="1" s="1"/>
  <c r="AB69" i="1" s="1"/>
  <c r="AF67" i="1"/>
  <c r="S68" i="1" s="1"/>
  <c r="V68" i="1"/>
  <c r="AG68" i="1" s="1"/>
  <c r="W69" i="1" s="1"/>
  <c r="H69" i="1"/>
  <c r="X69" i="1" l="1"/>
  <c r="AC69" i="1"/>
  <c r="R68" i="1"/>
  <c r="AA69" i="1"/>
  <c r="AH69" i="1" s="1"/>
  <c r="AB70" i="1" s="1"/>
  <c r="Q69" i="1"/>
  <c r="H70" i="1"/>
  <c r="AC70" i="1" l="1"/>
  <c r="AF69" i="1"/>
  <c r="S70" i="1" s="1"/>
  <c r="Q70" i="1"/>
  <c r="V70" i="1"/>
  <c r="AG70" i="1" s="1"/>
  <c r="W71" i="1" s="1"/>
  <c r="H71" i="1"/>
  <c r="X71" i="1" l="1"/>
  <c r="R70" i="1"/>
  <c r="AA71" i="1"/>
  <c r="AH71" i="1" s="1"/>
  <c r="AB72" i="1" s="1"/>
  <c r="AF70" i="1"/>
  <c r="S71" i="1" s="1"/>
  <c r="V71" i="1"/>
  <c r="AG71" i="1" s="1"/>
  <c r="W72" i="1" s="1"/>
  <c r="H72" i="1"/>
  <c r="X72" i="1" l="1"/>
  <c r="AC72" i="1"/>
  <c r="R71" i="1"/>
  <c r="AA72" i="1"/>
  <c r="AH72" i="1" s="1"/>
  <c r="AB73" i="1" s="1"/>
  <c r="Q72" i="1"/>
  <c r="H73" i="1"/>
  <c r="AC73" i="1" l="1"/>
  <c r="AF72" i="1"/>
  <c r="S73" i="1" s="1"/>
  <c r="Q73" i="1"/>
  <c r="AF73" i="1" s="1"/>
  <c r="V73" i="1"/>
  <c r="AG73" i="1" s="1"/>
  <c r="W74" i="1" s="1"/>
  <c r="H74" i="1"/>
  <c r="X74" i="1" l="1"/>
  <c r="S74" i="1"/>
  <c r="R74" i="1"/>
  <c r="R73" i="1"/>
  <c r="AA74" i="1"/>
  <c r="AH74" i="1" s="1"/>
  <c r="AB75" i="1" s="1"/>
  <c r="V74" i="1"/>
  <c r="H75" i="1"/>
  <c r="AC75" i="1" l="1"/>
  <c r="AG74" i="1"/>
  <c r="W75" i="1" s="1"/>
  <c r="AA75" i="1"/>
  <c r="AH75" i="1" s="1"/>
  <c r="AB76" i="1" s="1"/>
  <c r="Q75" i="1"/>
  <c r="H76" i="1"/>
  <c r="X75" i="1" l="1"/>
  <c r="AC76" i="1"/>
  <c r="AF75" i="1"/>
  <c r="S76" i="1" s="1"/>
  <c r="Q76" i="1"/>
  <c r="V76" i="1"/>
  <c r="AG76" i="1" s="1"/>
  <c r="W77" i="1" s="1"/>
  <c r="H77" i="1"/>
  <c r="X77" i="1" l="1"/>
  <c r="R76" i="1"/>
  <c r="AA77" i="1"/>
  <c r="AH77" i="1" s="1"/>
  <c r="AB78" i="1" s="1"/>
  <c r="AF76" i="1"/>
  <c r="S77" i="1" s="1"/>
  <c r="V77" i="1"/>
  <c r="AG77" i="1" s="1"/>
  <c r="W78" i="1" s="1"/>
  <c r="H78" i="1"/>
  <c r="X78" i="1" l="1"/>
  <c r="AC78" i="1"/>
  <c r="R77" i="1"/>
  <c r="AA78" i="1"/>
  <c r="AH78" i="1" s="1"/>
  <c r="AB79" i="1" s="1"/>
  <c r="Q78" i="1"/>
  <c r="H79" i="1"/>
  <c r="AC79" i="1" l="1"/>
  <c r="AF78" i="1"/>
  <c r="S79" i="1" s="1"/>
  <c r="Q79" i="1"/>
  <c r="V79" i="1"/>
  <c r="AG79" i="1" s="1"/>
  <c r="W80" i="1" s="1"/>
  <c r="H80" i="1"/>
  <c r="X80" i="1" l="1"/>
  <c r="R79" i="1"/>
  <c r="AA80" i="1"/>
  <c r="AH80" i="1" s="1"/>
  <c r="AB81" i="1" s="1"/>
  <c r="AF79" i="1"/>
  <c r="S80" i="1" s="1"/>
  <c r="V80" i="1"/>
  <c r="AG80" i="1" s="1"/>
  <c r="W81" i="1" s="1"/>
  <c r="H81" i="1"/>
  <c r="X81" i="1" l="1"/>
  <c r="AC81" i="1"/>
  <c r="R80" i="1"/>
  <c r="AA81" i="1"/>
  <c r="AH81" i="1" s="1"/>
  <c r="AB82" i="1" s="1"/>
  <c r="Q81" i="1"/>
  <c r="H82" i="1"/>
  <c r="AC82" i="1" l="1"/>
  <c r="AF81" i="1"/>
  <c r="S82" i="1" s="1"/>
  <c r="Q82" i="1"/>
  <c r="V82" i="1"/>
  <c r="AG82" i="1" s="1"/>
  <c r="W83" i="1" s="1"/>
  <c r="H83" i="1"/>
  <c r="X83" i="1" l="1"/>
  <c r="R82" i="1"/>
  <c r="AA83" i="1"/>
  <c r="AH83" i="1" s="1"/>
  <c r="AB84" i="1" s="1"/>
  <c r="AF82" i="1"/>
  <c r="S83" i="1" s="1"/>
  <c r="V83" i="1"/>
  <c r="AG83" i="1" s="1"/>
  <c r="W84" i="1" s="1"/>
  <c r="H84" i="1"/>
  <c r="X84" i="1" l="1"/>
  <c r="AC84" i="1"/>
  <c r="R83" i="1"/>
  <c r="AA84" i="1"/>
  <c r="AH84" i="1" s="1"/>
  <c r="AB85" i="1" s="1"/>
  <c r="Q84" i="1"/>
  <c r="H85" i="1"/>
  <c r="AC85" i="1" l="1"/>
  <c r="AF84" i="1"/>
  <c r="S85" i="1" s="1"/>
  <c r="Q85" i="1"/>
  <c r="AF85" i="1" s="1"/>
  <c r="V85" i="1"/>
  <c r="AG85" i="1" s="1"/>
  <c r="W86" i="1" s="1"/>
  <c r="H86" i="1"/>
  <c r="X86" i="1" l="1"/>
  <c r="S86" i="1"/>
  <c r="R86" i="1"/>
  <c r="R85" i="1"/>
  <c r="AA86" i="1"/>
  <c r="AH86" i="1" s="1"/>
  <c r="AB87" i="1" s="1"/>
  <c r="V86" i="1"/>
  <c r="H87" i="1"/>
  <c r="AC87" i="1" l="1"/>
  <c r="AG86" i="1"/>
  <c r="W87" i="1" s="1"/>
  <c r="AA87" i="1"/>
  <c r="AH87" i="1" s="1"/>
  <c r="AB88" i="1" s="1"/>
  <c r="Q87" i="1"/>
  <c r="H88" i="1"/>
  <c r="X87" i="1" l="1"/>
  <c r="AC88" i="1"/>
  <c r="AF87" i="1"/>
  <c r="S88" i="1" s="1"/>
  <c r="Q88" i="1"/>
  <c r="V88" i="1"/>
  <c r="AG88" i="1" s="1"/>
  <c r="W89" i="1" s="1"/>
  <c r="H89" i="1"/>
  <c r="X89" i="1" l="1"/>
  <c r="R88" i="1"/>
  <c r="AA89" i="1"/>
  <c r="AH89" i="1" s="1"/>
  <c r="AB90" i="1" s="1"/>
  <c r="AF88" i="1"/>
  <c r="S89" i="1" s="1"/>
  <c r="V89" i="1"/>
  <c r="AG89" i="1" s="1"/>
  <c r="W90" i="1" s="1"/>
  <c r="H90" i="1"/>
  <c r="X90" i="1" l="1"/>
  <c r="AC90" i="1"/>
  <c r="R89" i="1"/>
  <c r="AA90" i="1"/>
  <c r="AH90" i="1" s="1"/>
  <c r="AB91" i="1" s="1"/>
  <c r="Q90" i="1"/>
  <c r="H91" i="1"/>
  <c r="AC91" i="1" l="1"/>
  <c r="AF90" i="1"/>
  <c r="S91" i="1" s="1"/>
  <c r="Q91" i="1"/>
  <c r="V91" i="1"/>
  <c r="AG91" i="1" s="1"/>
  <c r="W92" i="1" s="1"/>
  <c r="H92" i="1"/>
  <c r="X92" i="1" l="1"/>
  <c r="R91" i="1"/>
  <c r="AA92" i="1"/>
  <c r="AH92" i="1" s="1"/>
  <c r="AB93" i="1" s="1"/>
  <c r="AF91" i="1"/>
  <c r="S92" i="1" s="1"/>
  <c r="V92" i="1"/>
  <c r="AG92" i="1" s="1"/>
  <c r="W93" i="1" s="1"/>
  <c r="H93" i="1"/>
  <c r="X93" i="1" l="1"/>
  <c r="AC93" i="1"/>
  <c r="R92" i="1"/>
  <c r="AA93" i="1"/>
  <c r="AH93" i="1" s="1"/>
  <c r="AB94" i="1" s="1"/>
  <c r="Q93" i="1"/>
  <c r="H94" i="1"/>
  <c r="AC94" i="1" l="1"/>
  <c r="AF93" i="1"/>
  <c r="S94" i="1" s="1"/>
  <c r="Q94" i="1"/>
  <c r="AF94" i="1" s="1"/>
  <c r="V94" i="1"/>
  <c r="AG94" i="1" s="1"/>
  <c r="W95" i="1" s="1"/>
  <c r="H95" i="1"/>
  <c r="X95" i="1" l="1"/>
  <c r="S95" i="1"/>
  <c r="R95" i="1"/>
  <c r="R94" i="1"/>
  <c r="AA95" i="1"/>
  <c r="AH95" i="1" s="1"/>
  <c r="AB96" i="1" s="1"/>
  <c r="V95" i="1"/>
  <c r="H96" i="1"/>
  <c r="AC96" i="1" l="1"/>
  <c r="AG95" i="1"/>
  <c r="W96" i="1" s="1"/>
  <c r="AA96" i="1"/>
  <c r="AH96" i="1" s="1"/>
  <c r="AB97" i="1" s="1"/>
  <c r="Q96" i="1"/>
  <c r="H97" i="1"/>
  <c r="X96" i="1" l="1"/>
  <c r="AC97" i="1"/>
  <c r="AF96" i="1"/>
  <c r="S97" i="1" s="1"/>
  <c r="Q97" i="1"/>
  <c r="AF97" i="1" s="1"/>
  <c r="V97" i="1"/>
  <c r="AG97" i="1" s="1"/>
  <c r="W98" i="1" s="1"/>
  <c r="H98" i="1"/>
  <c r="S98" i="1" l="1"/>
  <c r="X98" i="1"/>
  <c r="R97" i="1"/>
  <c r="R98" i="1"/>
  <c r="AA98" i="1"/>
  <c r="AH98" i="1" s="1"/>
  <c r="AB99" i="1" s="1"/>
  <c r="V98" i="1"/>
  <c r="AG98" i="1" s="1"/>
  <c r="W99" i="1" s="1"/>
  <c r="H99" i="1"/>
  <c r="X99" i="1" l="1"/>
  <c r="AC99" i="1"/>
  <c r="AA99" i="1"/>
  <c r="AH99" i="1" s="1"/>
  <c r="AB100" i="1" s="1"/>
  <c r="Q99" i="1"/>
  <c r="H100" i="1"/>
  <c r="AC100" i="1" l="1"/>
  <c r="AF99" i="1"/>
  <c r="S100" i="1" s="1"/>
  <c r="Q100" i="1"/>
  <c r="V100" i="1"/>
  <c r="AG100" i="1" s="1"/>
  <c r="W101" i="1" s="1"/>
  <c r="H101" i="1"/>
  <c r="X101" i="1" l="1"/>
  <c r="R100" i="1"/>
  <c r="AA101" i="1"/>
  <c r="AH101" i="1" s="1"/>
  <c r="AB102" i="1" s="1"/>
  <c r="AF100" i="1"/>
  <c r="S101" i="1" s="1"/>
  <c r="V101" i="1"/>
  <c r="AG101" i="1" s="1"/>
  <c r="W102" i="1" s="1"/>
  <c r="H102" i="1"/>
  <c r="X102" i="1" l="1"/>
  <c r="AC102" i="1"/>
  <c r="R101" i="1"/>
  <c r="AA102" i="1"/>
  <c r="AH102" i="1" s="1"/>
  <c r="AB103" i="1" s="1"/>
  <c r="Q102" i="1"/>
  <c r="H103" i="1"/>
  <c r="AC103" i="1" l="1"/>
  <c r="AF102" i="1"/>
  <c r="S103" i="1" s="1"/>
  <c r="Q103" i="1"/>
  <c r="V103" i="1"/>
  <c r="AG103" i="1" s="1"/>
  <c r="W104" i="1" s="1"/>
  <c r="H104" i="1"/>
  <c r="X104" i="1" l="1"/>
  <c r="R103" i="1"/>
  <c r="AA104" i="1"/>
  <c r="AH104" i="1" s="1"/>
  <c r="AB105" i="1" s="1"/>
  <c r="AF103" i="1"/>
  <c r="S104" i="1" s="1"/>
  <c r="V104" i="1"/>
  <c r="AG104" i="1" s="1"/>
  <c r="W105" i="1" s="1"/>
  <c r="H105" i="1"/>
  <c r="X105" i="1" l="1"/>
  <c r="AC105" i="1"/>
  <c r="R104" i="1"/>
  <c r="AA105" i="1"/>
  <c r="AH105" i="1" s="1"/>
  <c r="AB106" i="1" s="1"/>
  <c r="Q105" i="1"/>
  <c r="H106" i="1"/>
  <c r="AC106" i="1" l="1"/>
  <c r="AF105" i="1"/>
  <c r="S106" i="1" s="1"/>
  <c r="Q106" i="1"/>
  <c r="V106" i="1"/>
  <c r="AG106" i="1" s="1"/>
  <c r="W107" i="1" s="1"/>
  <c r="H107" i="1"/>
  <c r="X107" i="1" l="1"/>
  <c r="R106" i="1"/>
  <c r="AA107" i="1"/>
  <c r="AH107" i="1" s="1"/>
  <c r="AB108" i="1" s="1"/>
  <c r="AF106" i="1"/>
  <c r="S107" i="1" s="1"/>
  <c r="V107" i="1"/>
  <c r="AG107" i="1" s="1"/>
  <c r="W108" i="1" s="1"/>
  <c r="H108" i="1"/>
  <c r="X108" i="1" l="1"/>
  <c r="AC108" i="1"/>
  <c r="R107" i="1"/>
  <c r="AA108" i="1"/>
  <c r="AH108" i="1" s="1"/>
  <c r="AB109" i="1" s="1"/>
  <c r="Q108" i="1"/>
  <c r="H109" i="1"/>
  <c r="AC109" i="1" l="1"/>
  <c r="AF108" i="1"/>
  <c r="S109" i="1" s="1"/>
  <c r="Q109" i="1"/>
  <c r="V109" i="1"/>
  <c r="AG109" i="1" s="1"/>
  <c r="W110" i="1" s="1"/>
  <c r="H110" i="1"/>
  <c r="X110" i="1" l="1"/>
  <c r="R109" i="1"/>
  <c r="AA110" i="1"/>
  <c r="AH110" i="1" s="1"/>
  <c r="AB111" i="1" s="1"/>
  <c r="AF109" i="1"/>
  <c r="S110" i="1" s="1"/>
  <c r="V110" i="1"/>
  <c r="AG110" i="1" s="1"/>
  <c r="W111" i="1" s="1"/>
  <c r="H111" i="1"/>
  <c r="X111" i="1" l="1"/>
  <c r="AC111" i="1"/>
  <c r="R110" i="1"/>
  <c r="AA111" i="1"/>
  <c r="AH111" i="1" s="1"/>
  <c r="AB112" i="1" s="1"/>
  <c r="Q111" i="1"/>
  <c r="H112" i="1"/>
  <c r="AC112" i="1" l="1"/>
  <c r="AF111" i="1"/>
  <c r="S112" i="1" s="1"/>
  <c r="Q112" i="1"/>
  <c r="V112" i="1"/>
  <c r="AG112" i="1" s="1"/>
  <c r="W113" i="1" s="1"/>
  <c r="H113" i="1"/>
  <c r="X113" i="1" l="1"/>
  <c r="R112" i="1"/>
  <c r="AA113" i="1"/>
  <c r="AH113" i="1" s="1"/>
  <c r="AB114" i="1" s="1"/>
  <c r="AF112" i="1"/>
  <c r="S113" i="1" s="1"/>
  <c r="V113" i="1"/>
  <c r="AG113" i="1" s="1"/>
  <c r="W114" i="1" s="1"/>
  <c r="H114" i="1"/>
  <c r="X114" i="1" l="1"/>
  <c r="AC114" i="1"/>
  <c r="R113" i="1"/>
  <c r="AA114" i="1"/>
  <c r="AH114" i="1" s="1"/>
  <c r="AB115" i="1" s="1"/>
  <c r="Q114" i="1"/>
  <c r="H115" i="1"/>
  <c r="AC115" i="1" l="1"/>
  <c r="AF114" i="1"/>
  <c r="S115" i="1" s="1"/>
  <c r="Q115" i="1"/>
  <c r="V115" i="1"/>
  <c r="AG115" i="1" s="1"/>
  <c r="W116" i="1" s="1"/>
  <c r="H116" i="1"/>
  <c r="X116" i="1" l="1"/>
  <c r="R115" i="1"/>
  <c r="AA116" i="1"/>
  <c r="AH116" i="1" s="1"/>
  <c r="AB117" i="1" s="1"/>
  <c r="AF115" i="1"/>
  <c r="S116" i="1" s="1"/>
  <c r="V116" i="1"/>
  <c r="AG116" i="1" s="1"/>
  <c r="W117" i="1" s="1"/>
  <c r="H117" i="1"/>
  <c r="X117" i="1" l="1"/>
  <c r="AC117" i="1"/>
  <c r="R116" i="1"/>
  <c r="AA117" i="1"/>
  <c r="AH117" i="1" s="1"/>
  <c r="AB118" i="1" s="1"/>
  <c r="Q117" i="1"/>
  <c r="H118" i="1"/>
  <c r="AC118" i="1" l="1"/>
  <c r="AF117" i="1"/>
  <c r="S118" i="1" s="1"/>
  <c r="Q118" i="1"/>
  <c r="V118" i="1"/>
  <c r="AG118" i="1" s="1"/>
  <c r="W119" i="1" s="1"/>
  <c r="H119" i="1"/>
  <c r="X119" i="1" l="1"/>
  <c r="R118" i="1"/>
  <c r="AA119" i="1"/>
  <c r="AH119" i="1" s="1"/>
  <c r="AB120" i="1" s="1"/>
  <c r="AF118" i="1"/>
  <c r="S119" i="1" s="1"/>
  <c r="V119" i="1"/>
  <c r="AG119" i="1" s="1"/>
  <c r="W120" i="1" s="1"/>
  <c r="H120" i="1"/>
  <c r="X120" i="1" l="1"/>
  <c r="AC120" i="1"/>
  <c r="R119" i="1"/>
  <c r="AA120" i="1"/>
  <c r="AH120" i="1" s="1"/>
  <c r="AB121" i="1" s="1"/>
  <c r="Q120" i="1"/>
  <c r="H121" i="1"/>
  <c r="AC121" i="1" l="1"/>
  <c r="AF120" i="1"/>
  <c r="S121" i="1" s="1"/>
  <c r="Q121" i="1"/>
  <c r="AF121" i="1" s="1"/>
  <c r="V121" i="1"/>
  <c r="AG121" i="1" s="1"/>
  <c r="W122" i="1" s="1"/>
  <c r="H122" i="1"/>
  <c r="X122" i="1" l="1"/>
  <c r="S122" i="1"/>
  <c r="R122" i="1"/>
  <c r="R121" i="1"/>
  <c r="AA122" i="1"/>
  <c r="AH122" i="1" s="1"/>
  <c r="AB123" i="1" s="1"/>
  <c r="V122" i="1"/>
  <c r="H123" i="1"/>
  <c r="AC123" i="1" l="1"/>
  <c r="AG122" i="1"/>
  <c r="X123" i="1" s="1"/>
  <c r="AA123" i="1"/>
  <c r="AH123" i="1" s="1"/>
  <c r="AB124" i="1" s="1"/>
  <c r="Q123" i="1"/>
  <c r="H124" i="1"/>
  <c r="AC124" i="1" l="1"/>
  <c r="W123" i="1"/>
  <c r="AF123" i="1"/>
  <c r="S124" i="1" s="1"/>
  <c r="Q124" i="1"/>
  <c r="V124" i="1"/>
  <c r="AG124" i="1" s="1"/>
  <c r="W125" i="1" s="1"/>
  <c r="H125" i="1"/>
  <c r="X125" i="1" l="1"/>
  <c r="R124" i="1"/>
  <c r="AA125" i="1"/>
  <c r="AH125" i="1" s="1"/>
  <c r="AB126" i="1" s="1"/>
  <c r="AF124" i="1"/>
  <c r="S125" i="1" s="1"/>
  <c r="V125" i="1"/>
  <c r="AG125" i="1" s="1"/>
  <c r="W126" i="1" s="1"/>
  <c r="H126" i="1"/>
  <c r="X126" i="1" l="1"/>
  <c r="AC126" i="1"/>
  <c r="R125" i="1"/>
  <c r="AA126" i="1"/>
  <c r="AH126" i="1" s="1"/>
  <c r="AB127" i="1" s="1"/>
  <c r="Q126" i="1"/>
  <c r="H127" i="1"/>
  <c r="AC127" i="1" l="1"/>
  <c r="AF126" i="1"/>
  <c r="S127" i="1" s="1"/>
  <c r="Q127" i="1"/>
  <c r="V127" i="1"/>
  <c r="AG127" i="1" s="1"/>
  <c r="W128" i="1" s="1"/>
  <c r="H128" i="1"/>
  <c r="X128" i="1" l="1"/>
  <c r="R127" i="1"/>
  <c r="AA128" i="1"/>
  <c r="AH128" i="1" s="1"/>
  <c r="AB129" i="1" s="1"/>
  <c r="AF127" i="1"/>
  <c r="S128" i="1" s="1"/>
  <c r="V128" i="1"/>
  <c r="AG128" i="1" s="1"/>
  <c r="W129" i="1" s="1"/>
  <c r="H129" i="1"/>
  <c r="X129" i="1" l="1"/>
  <c r="AC129" i="1"/>
  <c r="R128" i="1"/>
  <c r="AA129" i="1"/>
  <c r="AH129" i="1" s="1"/>
  <c r="AB130" i="1" s="1"/>
  <c r="Q129" i="1"/>
  <c r="H130" i="1"/>
  <c r="AC130" i="1" l="1"/>
  <c r="AF129" i="1"/>
  <c r="S130" i="1" s="1"/>
  <c r="Q130" i="1"/>
  <c r="V130" i="1"/>
  <c r="AG130" i="1" s="1"/>
  <c r="W131" i="1" s="1"/>
  <c r="H131" i="1"/>
  <c r="X131" i="1" l="1"/>
  <c r="R130" i="1"/>
  <c r="AA131" i="1"/>
  <c r="AH131" i="1" s="1"/>
  <c r="AB132" i="1" s="1"/>
  <c r="AF130" i="1"/>
  <c r="S131" i="1" s="1"/>
  <c r="V131" i="1"/>
  <c r="AG131" i="1" s="1"/>
  <c r="W132" i="1" s="1"/>
  <c r="H132" i="1"/>
  <c r="X132" i="1" l="1"/>
  <c r="AC132" i="1"/>
  <c r="R131" i="1"/>
  <c r="AA132" i="1"/>
  <c r="AH132" i="1" s="1"/>
  <c r="AB133" i="1" s="1"/>
  <c r="Q132" i="1"/>
  <c r="H133" i="1"/>
  <c r="AC133" i="1" l="1"/>
  <c r="AF132" i="1"/>
  <c r="S133" i="1" s="1"/>
  <c r="Q133" i="1"/>
  <c r="V133" i="1"/>
  <c r="AG133" i="1" s="1"/>
  <c r="W134" i="1" s="1"/>
  <c r="H134" i="1"/>
  <c r="X134" i="1" l="1"/>
  <c r="R133" i="1"/>
  <c r="AA134" i="1"/>
  <c r="AH134" i="1" s="1"/>
  <c r="AB135" i="1" s="1"/>
  <c r="AF133" i="1"/>
  <c r="S134" i="1" s="1"/>
  <c r="V134" i="1"/>
  <c r="AG134" i="1" s="1"/>
  <c r="W135" i="1" s="1"/>
  <c r="H135" i="1"/>
  <c r="X135" i="1" l="1"/>
  <c r="AC135" i="1"/>
  <c r="R134" i="1"/>
  <c r="AA135" i="1"/>
  <c r="AH135" i="1" s="1"/>
  <c r="AB136" i="1" s="1"/>
  <c r="Q135" i="1"/>
  <c r="H136" i="1"/>
  <c r="AC136" i="1" l="1"/>
  <c r="AF135" i="1"/>
  <c r="S136" i="1" s="1"/>
  <c r="Q136" i="1"/>
  <c r="V136" i="1"/>
  <c r="AG136" i="1" s="1"/>
  <c r="W137" i="1" s="1"/>
  <c r="H137" i="1"/>
  <c r="X137" i="1" l="1"/>
  <c r="R136" i="1"/>
  <c r="AA137" i="1"/>
  <c r="AH137" i="1" s="1"/>
  <c r="AB138" i="1" s="1"/>
  <c r="AF136" i="1"/>
  <c r="S137" i="1" s="1"/>
  <c r="V137" i="1"/>
  <c r="AG137" i="1" s="1"/>
  <c r="W138" i="1" s="1"/>
  <c r="C138" i="1"/>
  <c r="H138" i="1"/>
  <c r="X138" i="1" l="1"/>
  <c r="AC138" i="1"/>
  <c r="R137" i="1"/>
  <c r="AA138" i="1"/>
  <c r="AH138" i="1" s="1"/>
  <c r="AB139" i="1" s="1"/>
  <c r="Q138" i="1"/>
  <c r="H139" i="1"/>
  <c r="AC139" i="1" l="1"/>
  <c r="AF138" i="1"/>
  <c r="S139" i="1" s="1"/>
  <c r="Q139" i="1"/>
  <c r="V139" i="1"/>
  <c r="AG139" i="1" s="1"/>
  <c r="W140" i="1" s="1"/>
  <c r="H140" i="1"/>
  <c r="X140" i="1" l="1"/>
  <c r="R139" i="1"/>
  <c r="AA140" i="1"/>
  <c r="AH140" i="1" s="1"/>
  <c r="AB141" i="1" s="1"/>
  <c r="AF139" i="1"/>
  <c r="S140" i="1" s="1"/>
  <c r="V140" i="1"/>
  <c r="AG140" i="1" s="1"/>
  <c r="W141" i="1" s="1"/>
  <c r="H141" i="1"/>
  <c r="X141" i="1" l="1"/>
  <c r="AC141" i="1"/>
  <c r="R140" i="1"/>
  <c r="AA141" i="1"/>
  <c r="AH141" i="1" s="1"/>
  <c r="AB142" i="1" s="1"/>
  <c r="Q141" i="1"/>
  <c r="H142" i="1"/>
  <c r="AC142" i="1" l="1"/>
  <c r="AF141" i="1"/>
  <c r="S142" i="1" s="1"/>
  <c r="Q142" i="1"/>
  <c r="V142" i="1"/>
  <c r="AG142" i="1" s="1"/>
  <c r="W143" i="1" s="1"/>
  <c r="H143" i="1"/>
  <c r="X143" i="1" l="1"/>
  <c r="R142" i="1"/>
  <c r="AA143" i="1"/>
  <c r="AH143" i="1" s="1"/>
  <c r="AB144" i="1" s="1"/>
  <c r="AF142" i="1"/>
  <c r="S143" i="1" s="1"/>
  <c r="V143" i="1"/>
  <c r="AG143" i="1" s="1"/>
  <c r="W144" i="1" s="1"/>
  <c r="H144" i="1"/>
  <c r="X144" i="1" l="1"/>
  <c r="AC144" i="1"/>
  <c r="R143" i="1"/>
  <c r="AA144" i="1"/>
  <c r="AH144" i="1" s="1"/>
  <c r="AB145" i="1" s="1"/>
  <c r="Q144" i="1"/>
  <c r="H145" i="1"/>
  <c r="AC145" i="1" l="1"/>
  <c r="AF144" i="1"/>
  <c r="S145" i="1" s="1"/>
  <c r="Q145" i="1"/>
  <c r="AF145" i="1" s="1"/>
  <c r="V145" i="1"/>
  <c r="AG145" i="1" s="1"/>
  <c r="W146" i="1" s="1"/>
  <c r="H146" i="1"/>
  <c r="X146" i="1" l="1"/>
  <c r="S146" i="1"/>
  <c r="R146" i="1"/>
  <c r="R145" i="1"/>
  <c r="AA146" i="1"/>
  <c r="AH146" i="1" s="1"/>
  <c r="AB147" i="1" s="1"/>
  <c r="V146" i="1"/>
  <c r="AG146" i="1" s="1"/>
  <c r="W147" i="1" s="1"/>
  <c r="H147" i="1"/>
  <c r="X147" i="1" l="1"/>
  <c r="AC147" i="1"/>
  <c r="AA147" i="1"/>
  <c r="AH147" i="1" s="1"/>
  <c r="AB148" i="1" s="1"/>
  <c r="Q147" i="1"/>
  <c r="H148" i="1"/>
  <c r="AC148" i="1" l="1"/>
  <c r="AF147" i="1"/>
  <c r="S148" i="1" s="1"/>
  <c r="Q148" i="1"/>
  <c r="V148" i="1"/>
  <c r="AG148" i="1" s="1"/>
  <c r="W149" i="1" s="1"/>
  <c r="H149" i="1"/>
  <c r="X149" i="1" l="1"/>
  <c r="R148" i="1"/>
  <c r="AA149" i="1"/>
  <c r="AH149" i="1" s="1"/>
  <c r="AB150" i="1" s="1"/>
  <c r="AF148" i="1"/>
  <c r="S149" i="1" s="1"/>
  <c r="V149" i="1"/>
  <c r="AG149" i="1" s="1"/>
  <c r="W150" i="1" s="1"/>
  <c r="C150" i="1"/>
  <c r="H150" i="1"/>
  <c r="X150" i="1" l="1"/>
  <c r="AC150" i="1"/>
  <c r="R149" i="1"/>
  <c r="AA150" i="1"/>
  <c r="AH150" i="1" s="1"/>
  <c r="AB151" i="1" s="1"/>
  <c r="Q150" i="1"/>
  <c r="H151" i="1"/>
  <c r="AC151" i="1" l="1"/>
  <c r="AF150" i="1"/>
  <c r="S151" i="1" s="1"/>
  <c r="Q151" i="1"/>
  <c r="V151" i="1"/>
  <c r="AG151" i="1" s="1"/>
  <c r="W152" i="1" s="1"/>
  <c r="H152" i="1"/>
  <c r="X152" i="1" l="1"/>
  <c r="R151" i="1"/>
  <c r="AA152" i="1"/>
  <c r="AH152" i="1" s="1"/>
  <c r="AB153" i="1" s="1"/>
  <c r="AF151" i="1"/>
  <c r="S152" i="1" s="1"/>
  <c r="V152" i="1"/>
  <c r="AG152" i="1" s="1"/>
  <c r="W153" i="1" s="1"/>
  <c r="H153" i="1"/>
  <c r="X153" i="1" l="1"/>
  <c r="AC153" i="1"/>
  <c r="R152" i="1"/>
  <c r="AA153" i="1"/>
  <c r="AH153" i="1" s="1"/>
  <c r="AB154" i="1" s="1"/>
  <c r="Q153" i="1"/>
  <c r="H154" i="1"/>
  <c r="AC154" i="1" l="1"/>
  <c r="AF153" i="1"/>
  <c r="S154" i="1" s="1"/>
  <c r="Q154" i="1"/>
  <c r="V154" i="1"/>
  <c r="AG154" i="1" s="1"/>
  <c r="W155" i="1" s="1"/>
  <c r="H155" i="1"/>
  <c r="X155" i="1" l="1"/>
  <c r="R154" i="1"/>
  <c r="AA155" i="1"/>
  <c r="AH155" i="1" s="1"/>
  <c r="AB156" i="1" s="1"/>
  <c r="AF154" i="1"/>
  <c r="S155" i="1" s="1"/>
  <c r="V155" i="1"/>
  <c r="AG155" i="1" s="1"/>
  <c r="W156" i="1" s="1"/>
  <c r="H156" i="1"/>
  <c r="X156" i="1" l="1"/>
  <c r="AC156" i="1"/>
  <c r="R155" i="1"/>
  <c r="AA156" i="1"/>
  <c r="AH156" i="1" s="1"/>
  <c r="AB157" i="1" s="1"/>
  <c r="Q156" i="1"/>
  <c r="H157" i="1"/>
  <c r="AC157" i="1" l="1"/>
  <c r="AF156" i="1"/>
  <c r="S157" i="1" s="1"/>
  <c r="Q157" i="1"/>
  <c r="V157" i="1"/>
  <c r="AG157" i="1" s="1"/>
  <c r="W158" i="1" s="1"/>
  <c r="H158" i="1"/>
  <c r="X158" i="1" l="1"/>
  <c r="R157" i="1"/>
  <c r="AA158" i="1"/>
  <c r="AH158" i="1" s="1"/>
  <c r="AB159" i="1" s="1"/>
  <c r="AF157" i="1"/>
  <c r="S158" i="1" s="1"/>
  <c r="V158" i="1"/>
  <c r="AG158" i="1" s="1"/>
  <c r="W159" i="1" s="1"/>
  <c r="H159" i="1"/>
  <c r="X159" i="1" l="1"/>
  <c r="AC159" i="1"/>
  <c r="R158" i="1"/>
  <c r="AA159" i="1"/>
  <c r="AH159" i="1" s="1"/>
  <c r="AB160" i="1" s="1"/>
  <c r="Q159" i="1"/>
  <c r="H160" i="1"/>
  <c r="AC160" i="1" l="1"/>
  <c r="AF159" i="1"/>
  <c r="S160" i="1" s="1"/>
  <c r="Q160" i="1"/>
  <c r="V160" i="1"/>
  <c r="AG160" i="1" s="1"/>
  <c r="W161" i="1" s="1"/>
  <c r="H161" i="1"/>
  <c r="X161" i="1" l="1"/>
  <c r="R160" i="1"/>
  <c r="AA161" i="1"/>
  <c r="AH161" i="1" s="1"/>
  <c r="AB162" i="1" s="1"/>
  <c r="AF160" i="1"/>
  <c r="S161" i="1" s="1"/>
  <c r="V161" i="1"/>
  <c r="AG161" i="1" s="1"/>
  <c r="W162" i="1" s="1"/>
  <c r="H162" i="1"/>
  <c r="X162" i="1" l="1"/>
  <c r="AC162" i="1"/>
  <c r="R161" i="1"/>
  <c r="AA162" i="1"/>
  <c r="AH162" i="1" s="1"/>
  <c r="AB163" i="1" s="1"/>
  <c r="Q162" i="1"/>
  <c r="H163" i="1"/>
  <c r="AC163" i="1" l="1"/>
  <c r="AF162" i="1"/>
  <c r="S163" i="1" s="1"/>
  <c r="Q163" i="1"/>
  <c r="V163" i="1"/>
  <c r="AG163" i="1" s="1"/>
  <c r="W164" i="1" s="1"/>
  <c r="H164" i="1"/>
  <c r="X164" i="1" l="1"/>
  <c r="R163" i="1"/>
  <c r="AA164" i="1"/>
  <c r="AH164" i="1" s="1"/>
  <c r="AB165" i="1" s="1"/>
  <c r="AF163" i="1"/>
  <c r="S164" i="1" s="1"/>
  <c r="V164" i="1"/>
  <c r="AG164" i="1" s="1"/>
  <c r="W165" i="1" s="1"/>
  <c r="H165" i="1"/>
  <c r="X165" i="1" l="1"/>
  <c r="AC165" i="1"/>
  <c r="R164" i="1"/>
  <c r="AA165" i="1"/>
  <c r="AH165" i="1" s="1"/>
  <c r="AB166" i="1" s="1"/>
  <c r="Q165" i="1"/>
  <c r="H166" i="1"/>
  <c r="AC166" i="1" l="1"/>
  <c r="AF165" i="1"/>
  <c r="S166" i="1" s="1"/>
  <c r="Q166" i="1"/>
  <c r="V166" i="1"/>
  <c r="AG166" i="1" s="1"/>
  <c r="W167" i="1" s="1"/>
  <c r="H167" i="1"/>
  <c r="X167" i="1" l="1"/>
  <c r="R166" i="1"/>
  <c r="AA167" i="1"/>
  <c r="AH167" i="1" s="1"/>
  <c r="AB168" i="1" s="1"/>
  <c r="AF166" i="1"/>
  <c r="S167" i="1" s="1"/>
  <c r="V167" i="1"/>
  <c r="AG167" i="1" s="1"/>
  <c r="W168" i="1" s="1"/>
  <c r="H168" i="1"/>
  <c r="X168" i="1" l="1"/>
  <c r="AC168" i="1"/>
  <c r="R167" i="1"/>
  <c r="AA168" i="1"/>
  <c r="AH168" i="1" s="1"/>
  <c r="AB169" i="1" s="1"/>
  <c r="Q168" i="1"/>
  <c r="H169" i="1"/>
  <c r="AC169" i="1" l="1"/>
  <c r="AF168" i="1"/>
  <c r="S169" i="1" s="1"/>
  <c r="Q169" i="1"/>
  <c r="AF169" i="1" s="1"/>
  <c r="V169" i="1"/>
  <c r="AG169" i="1" s="1"/>
  <c r="W170" i="1" s="1"/>
  <c r="H170" i="1"/>
  <c r="X170" i="1" l="1"/>
  <c r="S170" i="1"/>
  <c r="R170" i="1"/>
  <c r="R169" i="1"/>
  <c r="AA170" i="1"/>
  <c r="AH170" i="1" s="1"/>
  <c r="AB171" i="1" s="1"/>
  <c r="V170" i="1"/>
  <c r="H171" i="1"/>
  <c r="AC171" i="1" l="1"/>
  <c r="AG170" i="1"/>
  <c r="X171" i="1" s="1"/>
  <c r="AA171" i="1"/>
  <c r="AH171" i="1" s="1"/>
  <c r="AB172" i="1" s="1"/>
  <c r="Q171" i="1"/>
  <c r="H172" i="1"/>
  <c r="AC172" i="1" l="1"/>
  <c r="W171" i="1"/>
  <c r="AF171" i="1"/>
  <c r="S172" i="1" s="1"/>
  <c r="Q172" i="1"/>
  <c r="V172" i="1"/>
  <c r="AG172" i="1" s="1"/>
  <c r="W173" i="1" s="1"/>
  <c r="H173" i="1"/>
  <c r="X173" i="1" l="1"/>
  <c r="R172" i="1"/>
  <c r="AA173" i="1"/>
  <c r="AH173" i="1" s="1"/>
  <c r="AB174" i="1" s="1"/>
  <c r="AF172" i="1"/>
  <c r="S173" i="1" s="1"/>
  <c r="V173" i="1"/>
  <c r="AG173" i="1" s="1"/>
  <c r="W174" i="1" s="1"/>
  <c r="C174" i="1"/>
  <c r="H174" i="1"/>
  <c r="X174" i="1" l="1"/>
  <c r="AC174" i="1"/>
  <c r="R173" i="1"/>
  <c r="AA174" i="1"/>
  <c r="AH174" i="1" s="1"/>
  <c r="AB175" i="1" s="1"/>
  <c r="Q174" i="1"/>
  <c r="H175" i="1"/>
  <c r="AC175" i="1" l="1"/>
  <c r="AF174" i="1"/>
  <c r="S175" i="1" s="1"/>
  <c r="Q175" i="1"/>
  <c r="V175" i="1"/>
  <c r="AG175" i="1" s="1"/>
  <c r="W176" i="1" s="1"/>
  <c r="H176" i="1"/>
  <c r="X176" i="1" l="1"/>
  <c r="R175" i="1"/>
  <c r="AA176" i="1"/>
  <c r="AH176" i="1" s="1"/>
  <c r="AB177" i="1" s="1"/>
  <c r="AF175" i="1"/>
  <c r="S176" i="1" s="1"/>
  <c r="V176" i="1"/>
  <c r="AG176" i="1" s="1"/>
  <c r="W177" i="1" s="1"/>
  <c r="H177" i="1"/>
  <c r="X177" i="1" l="1"/>
  <c r="AC177" i="1"/>
  <c r="R176" i="1"/>
  <c r="AA177" i="1"/>
  <c r="AH177" i="1" s="1"/>
  <c r="AB178" i="1" s="1"/>
  <c r="Q177" i="1"/>
  <c r="H178" i="1"/>
  <c r="AC178" i="1" l="1"/>
  <c r="AF177" i="1"/>
  <c r="S178" i="1" s="1"/>
  <c r="Q178" i="1"/>
  <c r="V178" i="1"/>
  <c r="AG178" i="1" s="1"/>
  <c r="W179" i="1" s="1"/>
  <c r="H179" i="1"/>
  <c r="X179" i="1" l="1"/>
  <c r="R178" i="1"/>
  <c r="AA179" i="1"/>
  <c r="AH179" i="1" s="1"/>
  <c r="AB180" i="1" s="1"/>
  <c r="AF178" i="1"/>
  <c r="S179" i="1" s="1"/>
  <c r="V179" i="1"/>
  <c r="AG179" i="1" s="1"/>
  <c r="W180" i="1" s="1"/>
  <c r="C180" i="1"/>
  <c r="H180" i="1"/>
  <c r="X180" i="1" l="1"/>
  <c r="AC180" i="1"/>
  <c r="R179" i="1"/>
  <c r="AA180" i="1"/>
  <c r="AH180" i="1" s="1"/>
  <c r="AB181" i="1" s="1"/>
  <c r="Q180" i="1"/>
  <c r="H181" i="1"/>
  <c r="AC181" i="1" l="1"/>
  <c r="AF180" i="1"/>
  <c r="S181" i="1" s="1"/>
  <c r="Q181" i="1"/>
  <c r="AF181" i="1" s="1"/>
  <c r="V181" i="1"/>
  <c r="AG181" i="1" s="1"/>
  <c r="W182" i="1" s="1"/>
  <c r="C182" i="1"/>
  <c r="H182" i="1"/>
  <c r="X182" i="1" l="1"/>
  <c r="S182" i="1"/>
  <c r="R182" i="1"/>
  <c r="R181" i="1"/>
  <c r="AA182" i="1"/>
  <c r="AH182" i="1" s="1"/>
  <c r="AB183" i="1" s="1"/>
  <c r="V182" i="1"/>
  <c r="H183" i="1"/>
  <c r="AC183" i="1" l="1"/>
  <c r="AG182" i="1"/>
  <c r="W183" i="1" s="1"/>
  <c r="AA183" i="1"/>
  <c r="AH183" i="1" s="1"/>
  <c r="AB184" i="1" s="1"/>
  <c r="Q183" i="1"/>
  <c r="H184" i="1"/>
  <c r="X183" i="1" l="1"/>
  <c r="AC184" i="1"/>
  <c r="AF183" i="1"/>
  <c r="S184" i="1" s="1"/>
  <c r="Q184" i="1"/>
  <c r="V184" i="1"/>
  <c r="AG184" i="1" s="1"/>
  <c r="W185" i="1" s="1"/>
  <c r="H185" i="1"/>
  <c r="X185" i="1" l="1"/>
  <c r="R184" i="1"/>
  <c r="AA185" i="1"/>
  <c r="AH185" i="1" s="1"/>
  <c r="AB186" i="1" s="1"/>
  <c r="AF184" i="1"/>
  <c r="S185" i="1" s="1"/>
  <c r="V185" i="1"/>
  <c r="AG185" i="1" s="1"/>
  <c r="W186" i="1" s="1"/>
  <c r="H186" i="1"/>
  <c r="X186" i="1" l="1"/>
  <c r="AC186" i="1"/>
  <c r="R185" i="1"/>
  <c r="AA186" i="1"/>
  <c r="AH186" i="1" s="1"/>
  <c r="AB187" i="1" s="1"/>
  <c r="Q186" i="1"/>
  <c r="H187" i="1"/>
  <c r="AC187" i="1" l="1"/>
  <c r="AF186" i="1"/>
  <c r="S187" i="1" s="1"/>
  <c r="Q187" i="1"/>
  <c r="V187" i="1"/>
  <c r="AG187" i="1" s="1"/>
  <c r="W188" i="1" s="1"/>
  <c r="H188" i="1"/>
  <c r="X188" i="1" l="1"/>
  <c r="R187" i="1"/>
  <c r="AA188" i="1"/>
  <c r="AH188" i="1" s="1"/>
  <c r="AB189" i="1" s="1"/>
  <c r="AF187" i="1"/>
  <c r="S188" i="1" s="1"/>
  <c r="V188" i="1"/>
  <c r="AG188" i="1" s="1"/>
  <c r="W189" i="1" s="1"/>
  <c r="H189" i="1"/>
  <c r="X189" i="1" l="1"/>
  <c r="AC189" i="1"/>
  <c r="R188" i="1"/>
  <c r="AA189" i="1"/>
  <c r="AH189" i="1" s="1"/>
  <c r="AB190" i="1" s="1"/>
  <c r="Q189" i="1"/>
  <c r="H190" i="1"/>
  <c r="AC190" i="1" l="1"/>
  <c r="AF189" i="1"/>
  <c r="S190" i="1" s="1"/>
  <c r="Q190" i="1"/>
  <c r="V190" i="1"/>
  <c r="AG190" i="1" s="1"/>
  <c r="W191" i="1" s="1"/>
  <c r="H191" i="1"/>
  <c r="X191" i="1" l="1"/>
  <c r="R190" i="1"/>
  <c r="AA191" i="1"/>
  <c r="AH191" i="1" s="1"/>
  <c r="AB192" i="1" s="1"/>
  <c r="AF190" i="1"/>
  <c r="S191" i="1" s="1"/>
  <c r="V191" i="1"/>
  <c r="AG191" i="1" s="1"/>
  <c r="W192" i="1" s="1"/>
  <c r="H192" i="1"/>
  <c r="X192" i="1" l="1"/>
  <c r="AC192" i="1"/>
  <c r="R191" i="1"/>
  <c r="AA192" i="1"/>
  <c r="AH192" i="1" s="1"/>
  <c r="AB193" i="1" s="1"/>
  <c r="Q192" i="1"/>
  <c r="H193" i="1"/>
  <c r="AC193" i="1" l="1"/>
  <c r="AF192" i="1"/>
  <c r="S193" i="1" s="1"/>
  <c r="Q193" i="1"/>
  <c r="AF193" i="1" s="1"/>
  <c r="V193" i="1"/>
  <c r="AG193" i="1" s="1"/>
  <c r="W194" i="1" s="1"/>
  <c r="C194" i="1"/>
  <c r="H194" i="1"/>
  <c r="X194" i="1" l="1"/>
  <c r="S194" i="1"/>
  <c r="R194" i="1"/>
  <c r="R193" i="1"/>
  <c r="AA194" i="1"/>
  <c r="AH194" i="1" s="1"/>
  <c r="AB195" i="1" s="1"/>
  <c r="V194" i="1"/>
  <c r="AG194" i="1" s="1"/>
  <c r="W195" i="1" s="1"/>
  <c r="H195" i="1"/>
  <c r="X195" i="1" l="1"/>
  <c r="AC195" i="1"/>
  <c r="AA195" i="1"/>
  <c r="AH195" i="1" s="1"/>
  <c r="AB196" i="1" s="1"/>
  <c r="Q195" i="1"/>
  <c r="H196" i="1"/>
  <c r="AC196" i="1" l="1"/>
  <c r="AF195" i="1"/>
  <c r="S196" i="1" s="1"/>
  <c r="Q196" i="1"/>
  <c r="V196" i="1"/>
  <c r="AG196" i="1" s="1"/>
  <c r="W197" i="1" s="1"/>
  <c r="H197" i="1"/>
  <c r="X197" i="1" l="1"/>
  <c r="R196" i="1"/>
  <c r="AA197" i="1"/>
  <c r="AH197" i="1" s="1"/>
  <c r="AB198" i="1" s="1"/>
  <c r="AF196" i="1"/>
  <c r="S197" i="1" s="1"/>
  <c r="V197" i="1"/>
  <c r="AG197" i="1" s="1"/>
  <c r="W198" i="1" s="1"/>
  <c r="H198" i="1"/>
  <c r="X198" i="1" l="1"/>
  <c r="AC198" i="1"/>
  <c r="R197" i="1"/>
  <c r="AA198" i="1"/>
  <c r="AH198" i="1" s="1"/>
  <c r="AB199" i="1" s="1"/>
  <c r="Q198" i="1"/>
  <c r="H199" i="1"/>
  <c r="AC199" i="1" l="1"/>
  <c r="AF198" i="1"/>
  <c r="S199" i="1" s="1"/>
  <c r="Q199" i="1"/>
  <c r="V199" i="1"/>
  <c r="AG199" i="1" s="1"/>
  <c r="W200" i="1" s="1"/>
  <c r="H200" i="1"/>
  <c r="X200" i="1" l="1"/>
  <c r="R199" i="1"/>
  <c r="AA200" i="1"/>
  <c r="AH200" i="1" s="1"/>
  <c r="AF199" i="1"/>
  <c r="S200" i="1" s="1"/>
  <c r="V200" i="1"/>
  <c r="AG200" i="1" s="1"/>
  <c r="F182" i="1"/>
  <c r="C200" i="1"/>
  <c r="C2" i="1"/>
  <c r="C3" i="1"/>
  <c r="C8" i="1"/>
  <c r="C199" i="1"/>
  <c r="C53" i="1"/>
  <c r="C185" i="1"/>
  <c r="C170" i="1"/>
  <c r="C164" i="1"/>
  <c r="C29" i="1"/>
  <c r="C122" i="1"/>
  <c r="C59" i="1"/>
  <c r="C155" i="1"/>
  <c r="C110" i="1"/>
  <c r="C191" i="1"/>
  <c r="C17" i="1"/>
  <c r="C143" i="1"/>
  <c r="C119" i="1"/>
  <c r="C146" i="1"/>
  <c r="C176" i="1"/>
  <c r="C71" i="1"/>
  <c r="C125" i="1"/>
  <c r="C62" i="1"/>
  <c r="C89" i="1"/>
  <c r="C80" i="1"/>
  <c r="C20" i="1"/>
  <c r="C101" i="1"/>
  <c r="C95" i="1"/>
  <c r="C152" i="1"/>
  <c r="C44" i="1"/>
  <c r="C113" i="1"/>
  <c r="C158" i="1"/>
  <c r="C38" i="1"/>
  <c r="C116" i="1"/>
  <c r="C83" i="1"/>
  <c r="C161" i="1"/>
  <c r="C9" i="1"/>
  <c r="C14" i="1"/>
  <c r="C131" i="1"/>
  <c r="C167" i="1"/>
  <c r="C26" i="1"/>
  <c r="C98" i="1"/>
  <c r="C68" i="1"/>
  <c r="C77" i="1"/>
  <c r="C65" i="1"/>
  <c r="C128" i="1"/>
  <c r="C91" i="1"/>
  <c r="C163" i="1"/>
  <c r="C55" i="1"/>
  <c r="C136" i="1"/>
  <c r="C157" i="1"/>
  <c r="C58" i="1"/>
  <c r="C196" i="1"/>
  <c r="C148" i="1"/>
  <c r="C47" i="1"/>
  <c r="C188" i="1"/>
  <c r="C104" i="1"/>
  <c r="C92" i="1"/>
  <c r="C107" i="1"/>
  <c r="C10" i="1"/>
  <c r="C145" i="1"/>
  <c r="F145" i="1" s="1"/>
  <c r="C76" i="1"/>
  <c r="C49" i="1"/>
  <c r="C127" i="1"/>
  <c r="C94" i="1"/>
  <c r="C139" i="1"/>
  <c r="C22" i="1"/>
  <c r="C85" i="1"/>
  <c r="C166" i="1"/>
  <c r="C100" i="1"/>
  <c r="C103" i="1"/>
  <c r="C190" i="1"/>
  <c r="C32" i="1"/>
  <c r="C23" i="1"/>
  <c r="C134" i="1"/>
  <c r="C50" i="1"/>
  <c r="C11" i="1"/>
  <c r="C197" i="1"/>
  <c r="C86" i="1"/>
  <c r="C126" i="1"/>
  <c r="C99" i="1"/>
  <c r="C141" i="1"/>
  <c r="C137" i="1"/>
  <c r="E138" i="1" s="1"/>
  <c r="C175" i="1"/>
  <c r="C111" i="1"/>
  <c r="C24" i="1"/>
  <c r="C195" i="1"/>
  <c r="C181" i="1"/>
  <c r="E181" i="1" s="1"/>
  <c r="C189" i="1"/>
  <c r="C153" i="1"/>
  <c r="C25" i="1"/>
  <c r="C102" i="1"/>
  <c r="C27" i="1"/>
  <c r="C135" i="1"/>
  <c r="C133" i="1"/>
  <c r="C165" i="1"/>
  <c r="C130" i="1"/>
  <c r="C16" i="1"/>
  <c r="C109" i="1"/>
  <c r="C61" i="1"/>
  <c r="C35" i="1"/>
  <c r="C21" i="1"/>
  <c r="C112" i="1"/>
  <c r="C96" i="1"/>
  <c r="C184" i="1"/>
  <c r="C88" i="1"/>
  <c r="C105" i="1"/>
  <c r="C108" i="1"/>
  <c r="C37" i="1"/>
  <c r="C97" i="1"/>
  <c r="C144" i="1"/>
  <c r="C186" i="1"/>
  <c r="C154" i="1"/>
  <c r="C142" i="1"/>
  <c r="C67" i="1"/>
  <c r="C124" i="1"/>
  <c r="C193" i="1"/>
  <c r="C172" i="1"/>
  <c r="C79" i="1"/>
  <c r="C151" i="1"/>
  <c r="E151" i="1" s="1"/>
  <c r="C12" i="1"/>
  <c r="C121" i="1"/>
  <c r="C120" i="1"/>
  <c r="C45" i="1"/>
  <c r="C160" i="1"/>
  <c r="C64" i="1"/>
  <c r="C72" i="1"/>
  <c r="C39" i="1"/>
  <c r="C40" i="1"/>
  <c r="C70" i="1"/>
  <c r="C73" i="1"/>
  <c r="E73" i="1" s="1"/>
  <c r="C178" i="1"/>
  <c r="C140" i="1"/>
  <c r="C7" i="1"/>
  <c r="C147" i="1"/>
  <c r="C179" i="1"/>
  <c r="E180" i="1" s="1"/>
  <c r="C15" i="1"/>
  <c r="C52" i="1"/>
  <c r="C78" i="1"/>
  <c r="C87" i="1"/>
  <c r="C34" i="1"/>
  <c r="C168" i="1"/>
  <c r="C93" i="1"/>
  <c r="C169" i="1"/>
  <c r="C57" i="1"/>
  <c r="C51" i="1"/>
  <c r="C69" i="1"/>
  <c r="C54" i="1"/>
  <c r="F56" i="1" s="1"/>
  <c r="C66" i="1"/>
  <c r="C159" i="1"/>
  <c r="C48" i="1"/>
  <c r="C42" i="1"/>
  <c r="C46" i="1"/>
  <c r="C173" i="1"/>
  <c r="E174" i="1" s="1"/>
  <c r="C74" i="1"/>
  <c r="E74" i="1" s="1"/>
  <c r="C41" i="1"/>
  <c r="C5" i="1"/>
  <c r="C13" i="1"/>
  <c r="C36" i="1"/>
  <c r="C149" i="1"/>
  <c r="C28" i="1"/>
  <c r="E28" i="1" s="1"/>
  <c r="C118" i="1"/>
  <c r="C90" i="1"/>
  <c r="C129" i="1"/>
  <c r="C75" i="1"/>
  <c r="C30" i="1"/>
  <c r="C63" i="1"/>
  <c r="C187" i="1"/>
  <c r="C60" i="1"/>
  <c r="C114" i="1"/>
  <c r="C82" i="1"/>
  <c r="C192" i="1"/>
  <c r="C4" i="1"/>
  <c r="C162" i="1"/>
  <c r="C84" i="1"/>
  <c r="E84" i="1" s="1"/>
  <c r="C132" i="1"/>
  <c r="C33" i="1"/>
  <c r="C123" i="1"/>
  <c r="C198" i="1"/>
  <c r="C81" i="1"/>
  <c r="C31" i="1"/>
  <c r="C115" i="1"/>
  <c r="C177" i="1"/>
  <c r="C171" i="1"/>
  <c r="C156" i="1"/>
  <c r="C117" i="1"/>
  <c r="C183" i="1"/>
  <c r="E183" i="1" s="1"/>
  <c r="C6" i="1"/>
  <c r="C106" i="1"/>
  <c r="C19" i="1"/>
  <c r="C18" i="1"/>
  <c r="G56" i="1" l="1"/>
  <c r="E56" i="1"/>
  <c r="E18" i="1"/>
  <c r="E177" i="1"/>
  <c r="R200" i="1"/>
  <c r="E106" i="1"/>
  <c r="E4" i="1"/>
  <c r="E111" i="1"/>
  <c r="G46" i="1"/>
  <c r="E186" i="1"/>
  <c r="E198" i="1"/>
  <c r="E81" i="1"/>
  <c r="E130" i="1"/>
  <c r="F39" i="1"/>
  <c r="E57" i="1"/>
  <c r="E72" i="1"/>
  <c r="E80" i="1"/>
  <c r="E144" i="1"/>
  <c r="E36" i="1"/>
  <c r="E156" i="1"/>
  <c r="E30" i="1"/>
  <c r="E135" i="1"/>
  <c r="E51" i="1"/>
  <c r="E6" i="1"/>
  <c r="E162" i="1"/>
  <c r="E115" i="1"/>
  <c r="E118" i="1"/>
  <c r="E159" i="1"/>
  <c r="G178" i="1"/>
  <c r="E78" i="1"/>
  <c r="E170" i="1"/>
  <c r="E90" i="1"/>
  <c r="G4" i="1"/>
  <c r="E63" i="1"/>
  <c r="E48" i="1"/>
  <c r="E24" i="1"/>
  <c r="E100" i="1"/>
  <c r="E76" i="1"/>
  <c r="E92" i="1"/>
  <c r="E87" i="1"/>
  <c r="E108" i="1"/>
  <c r="E102" i="1"/>
  <c r="E132" i="1"/>
  <c r="E46" i="1"/>
  <c r="E25" i="1"/>
  <c r="G57" i="1"/>
  <c r="E123" i="1"/>
  <c r="E42" i="1"/>
  <c r="E93" i="1"/>
  <c r="E99" i="1"/>
  <c r="E11" i="1"/>
  <c r="E66" i="1"/>
  <c r="E26" i="1"/>
  <c r="E143" i="1"/>
  <c r="E142" i="1"/>
  <c r="E19" i="1"/>
  <c r="E75" i="1"/>
  <c r="E140" i="1"/>
  <c r="E189" i="1"/>
  <c r="E86" i="1"/>
  <c r="E134" i="1"/>
  <c r="E22" i="1"/>
  <c r="E91" i="1"/>
  <c r="E10" i="1"/>
  <c r="E129" i="1"/>
  <c r="G42" i="1"/>
  <c r="E12" i="1"/>
  <c r="E21" i="1"/>
  <c r="E50" i="1"/>
  <c r="E190" i="1"/>
  <c r="E77" i="1"/>
  <c r="F161" i="1"/>
  <c r="E5" i="1"/>
  <c r="G7" i="1"/>
  <c r="E33" i="1"/>
  <c r="E37" i="1"/>
  <c r="E184" i="1"/>
  <c r="G154" i="1"/>
  <c r="E103" i="1"/>
  <c r="E85" i="1"/>
  <c r="E101" i="1"/>
  <c r="E141" i="1"/>
  <c r="E23" i="1"/>
  <c r="E196" i="1"/>
  <c r="F194" i="1"/>
  <c r="G193" i="1"/>
  <c r="F192" i="1"/>
  <c r="E192" i="1"/>
  <c r="F60" i="1"/>
  <c r="G61" i="1"/>
  <c r="E60" i="1"/>
  <c r="G105" i="1"/>
  <c r="F104" i="1"/>
  <c r="E104" i="1"/>
  <c r="F146" i="1"/>
  <c r="E146" i="1"/>
  <c r="G147" i="1"/>
  <c r="G19" i="1"/>
  <c r="F18" i="1"/>
  <c r="F106" i="1"/>
  <c r="G107" i="1"/>
  <c r="G157" i="1"/>
  <c r="F156" i="1"/>
  <c r="E157" i="1"/>
  <c r="G116" i="1"/>
  <c r="F115" i="1"/>
  <c r="E116" i="1"/>
  <c r="G85" i="1"/>
  <c r="F84" i="1"/>
  <c r="G130" i="1"/>
  <c r="F129" i="1"/>
  <c r="E41" i="1"/>
  <c r="G47" i="1"/>
  <c r="F46" i="1"/>
  <c r="F69" i="1"/>
  <c r="G70" i="1"/>
  <c r="E69" i="1"/>
  <c r="F168" i="1"/>
  <c r="G169" i="1"/>
  <c r="E168" i="1"/>
  <c r="E169" i="1"/>
  <c r="G8" i="1"/>
  <c r="F7" i="1"/>
  <c r="E7" i="1"/>
  <c r="E64" i="1"/>
  <c r="E172" i="1"/>
  <c r="G68" i="1"/>
  <c r="F67" i="1"/>
  <c r="E67" i="1"/>
  <c r="E35" i="1"/>
  <c r="F165" i="1"/>
  <c r="G166" i="1"/>
  <c r="E165" i="1"/>
  <c r="F27" i="1"/>
  <c r="G28" i="1"/>
  <c r="E27" i="1"/>
  <c r="F195" i="1"/>
  <c r="G196" i="1"/>
  <c r="E195" i="1"/>
  <c r="E127" i="1"/>
  <c r="E107" i="1"/>
  <c r="G149" i="1"/>
  <c r="F150" i="1"/>
  <c r="F148" i="1"/>
  <c r="E148" i="1"/>
  <c r="F58" i="1"/>
  <c r="G59" i="1"/>
  <c r="E58" i="1"/>
  <c r="E163" i="1"/>
  <c r="G132" i="1"/>
  <c r="E131" i="1"/>
  <c r="F131" i="1"/>
  <c r="E59" i="1"/>
  <c r="G165" i="1"/>
  <c r="F164" i="1"/>
  <c r="E164" i="1"/>
  <c r="G115" i="1"/>
  <c r="F114" i="1"/>
  <c r="G179" i="1"/>
  <c r="F178" i="1"/>
  <c r="F180" i="1"/>
  <c r="E178" i="1"/>
  <c r="F154" i="1"/>
  <c r="G155" i="1"/>
  <c r="E154" i="1"/>
  <c r="G98" i="1"/>
  <c r="F97" i="1"/>
  <c r="E98" i="1"/>
  <c r="E97" i="1"/>
  <c r="F166" i="1"/>
  <c r="G167" i="1"/>
  <c r="E167" i="1"/>
  <c r="E166" i="1"/>
  <c r="G20" i="1"/>
  <c r="F19" i="1"/>
  <c r="E20" i="1"/>
  <c r="F183" i="1"/>
  <c r="G184" i="1"/>
  <c r="F117" i="1"/>
  <c r="G118" i="1"/>
  <c r="E117" i="1"/>
  <c r="F33" i="1"/>
  <c r="G34" i="1"/>
  <c r="G133" i="1"/>
  <c r="F132" i="1"/>
  <c r="F162" i="1"/>
  <c r="G163" i="1"/>
  <c r="G31" i="1"/>
  <c r="F30" i="1"/>
  <c r="F75" i="1"/>
  <c r="G76" i="1"/>
  <c r="G29" i="1"/>
  <c r="F28" i="1"/>
  <c r="G14" i="1"/>
  <c r="F13" i="1"/>
  <c r="E14" i="1"/>
  <c r="E13" i="1"/>
  <c r="G6" i="1"/>
  <c r="F5" i="1"/>
  <c r="F74" i="1"/>
  <c r="G75" i="1"/>
  <c r="F34" i="1"/>
  <c r="G35" i="1"/>
  <c r="E34" i="1"/>
  <c r="G16" i="1"/>
  <c r="F15" i="1"/>
  <c r="E15" i="1"/>
  <c r="E147" i="1"/>
  <c r="G41" i="1"/>
  <c r="F40" i="1"/>
  <c r="E40" i="1"/>
  <c r="F120" i="1"/>
  <c r="G121" i="1"/>
  <c r="E120" i="1"/>
  <c r="G106" i="1"/>
  <c r="F105" i="1"/>
  <c r="E105" i="1"/>
  <c r="G97" i="1"/>
  <c r="F96" i="1"/>
  <c r="E96" i="1"/>
  <c r="E61" i="1"/>
  <c r="F109" i="1"/>
  <c r="G110" i="1"/>
  <c r="E110" i="1"/>
  <c r="E109" i="1"/>
  <c r="F16" i="1"/>
  <c r="G17" i="1"/>
  <c r="E17" i="1"/>
  <c r="E16" i="1"/>
  <c r="F133" i="1"/>
  <c r="G134" i="1"/>
  <c r="E133" i="1"/>
  <c r="G176" i="1"/>
  <c r="F175" i="1"/>
  <c r="E176" i="1"/>
  <c r="E175" i="1"/>
  <c r="F126" i="1"/>
  <c r="G127" i="1"/>
  <c r="E126" i="1"/>
  <c r="G198" i="1"/>
  <c r="F197" i="1"/>
  <c r="E197" i="1"/>
  <c r="F32" i="1"/>
  <c r="G33" i="1"/>
  <c r="E32" i="1"/>
  <c r="F139" i="1"/>
  <c r="G140" i="1"/>
  <c r="E139" i="1"/>
  <c r="F94" i="1"/>
  <c r="G95" i="1"/>
  <c r="E94" i="1"/>
  <c r="E95" i="1"/>
  <c r="G50" i="1"/>
  <c r="F49" i="1"/>
  <c r="E49" i="1"/>
  <c r="E188" i="1"/>
  <c r="G48" i="1"/>
  <c r="F47" i="1"/>
  <c r="E47" i="1"/>
  <c r="F82" i="1"/>
  <c r="G83" i="1"/>
  <c r="G151" i="1"/>
  <c r="G150" i="1"/>
  <c r="F149" i="1"/>
  <c r="E149" i="1"/>
  <c r="E150" i="1"/>
  <c r="G172" i="1"/>
  <c r="F171" i="1"/>
  <c r="E171" i="1"/>
  <c r="F31" i="1"/>
  <c r="G32" i="1"/>
  <c r="E31" i="1"/>
  <c r="F123" i="1"/>
  <c r="G124" i="1"/>
  <c r="E82" i="1"/>
  <c r="E114" i="1"/>
  <c r="G188" i="1"/>
  <c r="F187" i="1"/>
  <c r="E187" i="1"/>
  <c r="G64" i="1"/>
  <c r="F63" i="1"/>
  <c r="F173" i="1"/>
  <c r="G174" i="1"/>
  <c r="G175" i="1"/>
  <c r="E173" i="1"/>
  <c r="F42" i="1"/>
  <c r="G44" i="1"/>
  <c r="G43" i="1"/>
  <c r="E43" i="1"/>
  <c r="G49" i="1"/>
  <c r="F48" i="1"/>
  <c r="F54" i="1"/>
  <c r="G55" i="1"/>
  <c r="E54" i="1"/>
  <c r="G53" i="1"/>
  <c r="F52" i="1"/>
  <c r="E52" i="1"/>
  <c r="F70" i="1"/>
  <c r="G71" i="1"/>
  <c r="E71" i="1"/>
  <c r="E70" i="1"/>
  <c r="F160" i="1"/>
  <c r="G161" i="1"/>
  <c r="E161" i="1"/>
  <c r="E160" i="1"/>
  <c r="F121" i="1"/>
  <c r="G122" i="1"/>
  <c r="E121" i="1"/>
  <c r="E122" i="1"/>
  <c r="E193" i="1"/>
  <c r="E124" i="1"/>
  <c r="G89" i="1"/>
  <c r="F88" i="1"/>
  <c r="E88" i="1"/>
  <c r="F112" i="1"/>
  <c r="G113" i="1"/>
  <c r="E112" i="1"/>
  <c r="F55" i="1"/>
  <c r="E55" i="1"/>
  <c r="G10" i="1"/>
  <c r="F9" i="1"/>
  <c r="E9" i="1"/>
  <c r="F158" i="1"/>
  <c r="G159" i="1"/>
  <c r="E158" i="1"/>
  <c r="G156" i="1"/>
  <c r="F155" i="1"/>
  <c r="E155" i="1"/>
  <c r="E29" i="1"/>
  <c r="F177" i="1"/>
  <c r="G82" i="1"/>
  <c r="F81" i="1"/>
  <c r="F198" i="1"/>
  <c r="G199" i="1"/>
  <c r="E199" i="1"/>
  <c r="F4" i="1"/>
  <c r="G5" i="1"/>
  <c r="F90" i="1"/>
  <c r="G91" i="1"/>
  <c r="F118" i="1"/>
  <c r="G119" i="1"/>
  <c r="E119" i="1"/>
  <c r="G37" i="1"/>
  <c r="F36" i="1"/>
  <c r="F43" i="1"/>
  <c r="F41" i="1"/>
  <c r="F159" i="1"/>
  <c r="G160" i="1"/>
  <c r="G67" i="1"/>
  <c r="F66" i="1"/>
  <c r="G52" i="1"/>
  <c r="F51" i="1"/>
  <c r="F57" i="1"/>
  <c r="G58" i="1"/>
  <c r="F87" i="1"/>
  <c r="G88" i="1"/>
  <c r="G79" i="1"/>
  <c r="F78" i="1"/>
  <c r="F147" i="1"/>
  <c r="G148" i="1"/>
  <c r="E79" i="1"/>
  <c r="F124" i="1"/>
  <c r="G125" i="1"/>
  <c r="F144" i="1"/>
  <c r="G145" i="1"/>
  <c r="G131" i="1"/>
  <c r="F130" i="1"/>
  <c r="F189" i="1"/>
  <c r="G190" i="1"/>
  <c r="G182" i="1"/>
  <c r="G183" i="1"/>
  <c r="Y184" i="1" s="1"/>
  <c r="F181" i="1"/>
  <c r="G25" i="1"/>
  <c r="F24" i="1"/>
  <c r="G112" i="1"/>
  <c r="F111" i="1"/>
  <c r="G138" i="1"/>
  <c r="G139" i="1"/>
  <c r="F137" i="1"/>
  <c r="E137" i="1"/>
  <c r="F100" i="1"/>
  <c r="G101" i="1"/>
  <c r="G23" i="1"/>
  <c r="F22" i="1"/>
  <c r="F76" i="1"/>
  <c r="G77" i="1"/>
  <c r="F10" i="1"/>
  <c r="G11" i="1"/>
  <c r="F136" i="1"/>
  <c r="G137" i="1"/>
  <c r="F138" i="1"/>
  <c r="E136" i="1"/>
  <c r="E113" i="1"/>
  <c r="E182" i="1"/>
  <c r="T183" i="1" s="1"/>
  <c r="E125" i="1"/>
  <c r="G146" i="1"/>
  <c r="F140" i="1"/>
  <c r="G141" i="1"/>
  <c r="G74" i="1"/>
  <c r="F73" i="1"/>
  <c r="E39" i="1"/>
  <c r="G65" i="1"/>
  <c r="F64" i="1"/>
  <c r="E65" i="1"/>
  <c r="E45" i="1"/>
  <c r="G80" i="1"/>
  <c r="F79" i="1"/>
  <c r="G173" i="1"/>
  <c r="F172" i="1"/>
  <c r="F174" i="1"/>
  <c r="G195" i="1"/>
  <c r="F193" i="1"/>
  <c r="G194" i="1"/>
  <c r="E194" i="1"/>
  <c r="F61" i="1"/>
  <c r="G62" i="1"/>
  <c r="E62" i="1"/>
  <c r="F102" i="1"/>
  <c r="G103" i="1"/>
  <c r="G26" i="1"/>
  <c r="F25" i="1"/>
  <c r="E153" i="1"/>
  <c r="G51" i="1"/>
  <c r="F50" i="1"/>
  <c r="F85" i="1"/>
  <c r="G86" i="1"/>
  <c r="F127" i="1"/>
  <c r="G128" i="1"/>
  <c r="E145" i="1"/>
  <c r="O146" i="1" s="1"/>
  <c r="F107" i="1"/>
  <c r="G108" i="1"/>
  <c r="G189" i="1"/>
  <c r="F188" i="1"/>
  <c r="E68" i="1"/>
  <c r="F98" i="1"/>
  <c r="G84" i="1"/>
  <c r="F83" i="1"/>
  <c r="E83" i="1"/>
  <c r="E38" i="1"/>
  <c r="E89" i="1"/>
  <c r="G40" i="1"/>
  <c r="F45" i="1"/>
  <c r="F8" i="1"/>
  <c r="F6" i="1"/>
  <c r="G170" i="1"/>
  <c r="F169" i="1"/>
  <c r="G94" i="1"/>
  <c r="F93" i="1"/>
  <c r="F179" i="1"/>
  <c r="G180" i="1"/>
  <c r="G181" i="1"/>
  <c r="E179" i="1"/>
  <c r="F72" i="1"/>
  <c r="G73" i="1"/>
  <c r="G13" i="1"/>
  <c r="F12" i="1"/>
  <c r="F151" i="1"/>
  <c r="G152" i="1"/>
  <c r="E152" i="1"/>
  <c r="G143" i="1"/>
  <c r="F142" i="1"/>
  <c r="G187" i="1"/>
  <c r="F186" i="1"/>
  <c r="G38" i="1"/>
  <c r="F37" i="1"/>
  <c r="G109" i="1"/>
  <c r="F108" i="1"/>
  <c r="Y109" i="1" s="1"/>
  <c r="F184" i="1"/>
  <c r="G185" i="1"/>
  <c r="G22" i="1"/>
  <c r="F21" i="1"/>
  <c r="G36" i="1"/>
  <c r="F35" i="1"/>
  <c r="G136" i="1"/>
  <c r="F135" i="1"/>
  <c r="G142" i="1"/>
  <c r="F141" i="1"/>
  <c r="G100" i="1"/>
  <c r="F99" i="1"/>
  <c r="F86" i="1"/>
  <c r="G87" i="1"/>
  <c r="F11" i="1"/>
  <c r="G12" i="1"/>
  <c r="G135" i="1"/>
  <c r="F134" i="1"/>
  <c r="G24" i="1"/>
  <c r="F23" i="1"/>
  <c r="F190" i="1"/>
  <c r="G191" i="1"/>
  <c r="F103" i="1"/>
  <c r="G104" i="1"/>
  <c r="G93" i="1"/>
  <c r="F92" i="1"/>
  <c r="F196" i="1"/>
  <c r="G197" i="1"/>
  <c r="G164" i="1"/>
  <c r="F163" i="1"/>
  <c r="F128" i="1"/>
  <c r="G129" i="1"/>
  <c r="E128" i="1"/>
  <c r="F44" i="1"/>
  <c r="G45" i="1"/>
  <c r="E44" i="1"/>
  <c r="E191" i="1"/>
  <c r="E185" i="1"/>
  <c r="F53" i="1"/>
  <c r="E53" i="1"/>
  <c r="G54" i="1"/>
  <c r="F153" i="1"/>
  <c r="F157" i="1"/>
  <c r="G158" i="1"/>
  <c r="F14" i="1"/>
  <c r="F116" i="1"/>
  <c r="G117" i="1"/>
  <c r="F95" i="1"/>
  <c r="G96" i="1"/>
  <c r="F101" i="1"/>
  <c r="F80" i="1"/>
  <c r="G81" i="1"/>
  <c r="F125" i="1"/>
  <c r="G126" i="1"/>
  <c r="G144" i="1"/>
  <c r="F143" i="1"/>
  <c r="F17" i="1"/>
  <c r="G18" i="1"/>
  <c r="G123" i="1"/>
  <c r="F122" i="1"/>
  <c r="F29" i="1"/>
  <c r="G30" i="1"/>
  <c r="F170" i="1"/>
  <c r="G171" i="1"/>
  <c r="G186" i="1"/>
  <c r="F185" i="1"/>
  <c r="G102" i="1"/>
  <c r="G78" i="1"/>
  <c r="F77" i="1"/>
  <c r="G27" i="1"/>
  <c r="F26" i="1"/>
  <c r="F38" i="1"/>
  <c r="G114" i="1"/>
  <c r="F113" i="1"/>
  <c r="G90" i="1"/>
  <c r="F89" i="1"/>
  <c r="G192" i="1"/>
  <c r="F191" i="1"/>
  <c r="G60" i="1"/>
  <c r="F59" i="1"/>
  <c r="G15" i="1"/>
  <c r="G39" i="1"/>
  <c r="F91" i="1"/>
  <c r="G92" i="1"/>
  <c r="G66" i="1"/>
  <c r="F65" i="1"/>
  <c r="G69" i="1"/>
  <c r="F68" i="1"/>
  <c r="G99" i="1"/>
  <c r="G168" i="1"/>
  <c r="F167" i="1"/>
  <c r="G162" i="1"/>
  <c r="G153" i="1"/>
  <c r="F152" i="1"/>
  <c r="F20" i="1"/>
  <c r="G21" i="1"/>
  <c r="F62" i="1"/>
  <c r="G63" i="1"/>
  <c r="G72" i="1"/>
  <c r="F71" i="1"/>
  <c r="G177" i="1"/>
  <c r="G120" i="1"/>
  <c r="F119" i="1"/>
  <c r="F110" i="1"/>
  <c r="G111" i="1"/>
  <c r="G200" i="1"/>
  <c r="G9" i="1"/>
  <c r="E8" i="1"/>
  <c r="F176" i="1"/>
  <c r="F200" i="1"/>
  <c r="E200" i="1"/>
  <c r="F199" i="1"/>
  <c r="O56" i="1" l="1"/>
  <c r="AH56" i="1"/>
  <c r="AB57" i="1" s="1"/>
  <c r="T81" i="1"/>
  <c r="O5" i="1"/>
  <c r="Y7" i="1"/>
  <c r="T27" i="1"/>
  <c r="Y82" i="1"/>
  <c r="Y136" i="1"/>
  <c r="O182" i="1"/>
  <c r="O131" i="1"/>
  <c r="Y160" i="1"/>
  <c r="Z160" i="1" s="1"/>
  <c r="AA160" i="1" s="1"/>
  <c r="AH160" i="1" s="1"/>
  <c r="AB161" i="1" s="1"/>
  <c r="O197" i="1"/>
  <c r="O152" i="1"/>
  <c r="T141" i="1"/>
  <c r="Y58" i="1"/>
  <c r="Z58" i="1" s="1"/>
  <c r="AA58" i="1" s="1"/>
  <c r="AH58" i="1" s="1"/>
  <c r="AB59" i="1" s="1"/>
  <c r="O92" i="1"/>
  <c r="O29" i="1"/>
  <c r="T12" i="1"/>
  <c r="Y175" i="1"/>
  <c r="O20" i="1"/>
  <c r="O47" i="1"/>
  <c r="O11" i="1"/>
  <c r="Y181" i="1"/>
  <c r="O38" i="1"/>
  <c r="O26" i="1"/>
  <c r="Y49" i="1"/>
  <c r="O185" i="1"/>
  <c r="T51" i="1"/>
  <c r="Y37" i="1"/>
  <c r="Y76" i="1"/>
  <c r="O191" i="1"/>
  <c r="T180" i="1"/>
  <c r="O74" i="1"/>
  <c r="Y112" i="1"/>
  <c r="Y145" i="1"/>
  <c r="O119" i="1"/>
  <c r="O41" i="1"/>
  <c r="Y16" i="1"/>
  <c r="T6" i="1"/>
  <c r="U6" i="1" s="1"/>
  <c r="Y130" i="1"/>
  <c r="Y157" i="1"/>
  <c r="Y19" i="1"/>
  <c r="Y193" i="1"/>
  <c r="T144" i="1"/>
  <c r="Y100" i="1"/>
  <c r="Y187" i="1"/>
  <c r="Y139" i="1"/>
  <c r="Y43" i="1"/>
  <c r="T171" i="1"/>
  <c r="T45" i="1"/>
  <c r="O104" i="1"/>
  <c r="Y103" i="1"/>
  <c r="Y25" i="1"/>
  <c r="Y79" i="1"/>
  <c r="Y67" i="1"/>
  <c r="O122" i="1"/>
  <c r="Y124" i="1"/>
  <c r="O17" i="1"/>
  <c r="Y106" i="1"/>
  <c r="O167" i="1"/>
  <c r="O155" i="1"/>
  <c r="Y64" i="1"/>
  <c r="T78" i="1"/>
  <c r="T102" i="1"/>
  <c r="T186" i="1"/>
  <c r="T93" i="1"/>
  <c r="T135" i="1"/>
  <c r="Y142" i="1"/>
  <c r="O143" i="1"/>
  <c r="Y73" i="1"/>
  <c r="O77" i="1"/>
  <c r="O101" i="1"/>
  <c r="Y199" i="1"/>
  <c r="O125" i="1"/>
  <c r="Y121" i="1"/>
  <c r="Y163" i="1"/>
  <c r="Y34" i="1"/>
  <c r="T60" i="1"/>
  <c r="O68" i="1"/>
  <c r="O116" i="1"/>
  <c r="T192" i="1"/>
  <c r="T129" i="1"/>
  <c r="T87" i="1"/>
  <c r="Y13" i="1"/>
  <c r="Y94" i="1"/>
  <c r="O137" i="1"/>
  <c r="O23" i="1"/>
  <c r="Y190" i="1"/>
  <c r="Y52" i="1"/>
  <c r="O176" i="1"/>
  <c r="O110" i="1"/>
  <c r="Y31" i="1"/>
  <c r="Y133" i="1"/>
  <c r="O59" i="1"/>
  <c r="Y85" i="1"/>
  <c r="Y91" i="1"/>
  <c r="T54" i="1"/>
  <c r="T24" i="1"/>
  <c r="Y22" i="1"/>
  <c r="T153" i="1"/>
  <c r="T39" i="1"/>
  <c r="T126" i="1"/>
  <c r="Y88" i="1"/>
  <c r="O200" i="1"/>
  <c r="P200" i="1" s="1"/>
  <c r="O71" i="1"/>
  <c r="Y55" i="1"/>
  <c r="Y127" i="1"/>
  <c r="O35" i="1"/>
  <c r="T75" i="1"/>
  <c r="T15" i="1"/>
  <c r="O86" i="1"/>
  <c r="O158" i="1"/>
  <c r="O107" i="1"/>
  <c r="U27" i="1"/>
  <c r="V27" i="1" s="1"/>
  <c r="AG27" i="1" s="1"/>
  <c r="W28" i="1" s="1"/>
  <c r="U81" i="1"/>
  <c r="V81" i="1" s="1"/>
  <c r="AG81" i="1" s="1"/>
  <c r="W82" i="1" s="1"/>
  <c r="Z109" i="1"/>
  <c r="AA109" i="1" s="1"/>
  <c r="AH109" i="1" s="1"/>
  <c r="AB110" i="1" s="1"/>
  <c r="Z184" i="1"/>
  <c r="AA184" i="1" s="1"/>
  <c r="AH184" i="1" s="1"/>
  <c r="AB185" i="1" s="1"/>
  <c r="T168" i="1"/>
  <c r="O128" i="1"/>
  <c r="T84" i="1"/>
  <c r="T69" i="1"/>
  <c r="Y154" i="1"/>
  <c r="T195" i="1"/>
  <c r="U183" i="1"/>
  <c r="V183" i="1" s="1"/>
  <c r="AG183" i="1" s="1"/>
  <c r="W184" i="1" s="1"/>
  <c r="T120" i="1"/>
  <c r="Y178" i="1"/>
  <c r="T57" i="1"/>
  <c r="O89" i="1"/>
  <c r="O194" i="1"/>
  <c r="O44" i="1"/>
  <c r="T174" i="1"/>
  <c r="Y172" i="1"/>
  <c r="Y151" i="1"/>
  <c r="T189" i="1"/>
  <c r="T198" i="1"/>
  <c r="T177" i="1"/>
  <c r="O134" i="1"/>
  <c r="T18" i="1"/>
  <c r="T111" i="1"/>
  <c r="Y97" i="1"/>
  <c r="T165" i="1"/>
  <c r="Y166" i="1"/>
  <c r="O65" i="1"/>
  <c r="T117" i="1"/>
  <c r="T147" i="1"/>
  <c r="Y61" i="1"/>
  <c r="O62" i="1"/>
  <c r="T21" i="1"/>
  <c r="T99" i="1"/>
  <c r="T36" i="1"/>
  <c r="P146" i="1"/>
  <c r="Q146" i="1" s="1"/>
  <c r="T63" i="1"/>
  <c r="Y46" i="1"/>
  <c r="Y40" i="1"/>
  <c r="T114" i="1"/>
  <c r="O80" i="1"/>
  <c r="T30" i="1"/>
  <c r="Y10" i="1"/>
  <c r="O113" i="1"/>
  <c r="T123" i="1"/>
  <c r="O161" i="1"/>
  <c r="Y115" i="1"/>
  <c r="O32" i="1"/>
  <c r="T150" i="1"/>
  <c r="T48" i="1"/>
  <c r="T96" i="1"/>
  <c r="O140" i="1"/>
  <c r="T33" i="1"/>
  <c r="O179" i="1"/>
  <c r="Y196" i="1"/>
  <c r="Y28" i="1"/>
  <c r="O8" i="1"/>
  <c r="O170" i="1"/>
  <c r="Y70" i="1"/>
  <c r="T9" i="1"/>
  <c r="T90" i="1"/>
  <c r="T66" i="1"/>
  <c r="T138" i="1"/>
  <c r="T156" i="1"/>
  <c r="T159" i="1"/>
  <c r="T162" i="1"/>
  <c r="T72" i="1"/>
  <c r="O53" i="1"/>
  <c r="O188" i="1"/>
  <c r="O83" i="1"/>
  <c r="O50" i="1"/>
  <c r="O95" i="1"/>
  <c r="Y148" i="1"/>
  <c r="O14" i="1"/>
  <c r="Y118" i="1"/>
  <c r="O98" i="1"/>
  <c r="T132" i="1"/>
  <c r="O164" i="1"/>
  <c r="O149" i="1"/>
  <c r="T108" i="1"/>
  <c r="O173" i="1"/>
  <c r="Y169" i="1"/>
  <c r="T42" i="1"/>
  <c r="T105" i="1"/>
  <c r="P56" i="1" l="1"/>
  <c r="Q56" i="1"/>
  <c r="AF56" i="1" s="1"/>
  <c r="AC57" i="1"/>
  <c r="U51" i="1"/>
  <c r="V51" i="1" s="1"/>
  <c r="AG51" i="1" s="1"/>
  <c r="W52" i="1" s="1"/>
  <c r="X82" i="1"/>
  <c r="X28" i="1"/>
  <c r="X184" i="1"/>
  <c r="P38" i="1"/>
  <c r="Q38" i="1" s="1"/>
  <c r="AF38" i="1" s="1"/>
  <c r="P92" i="1"/>
  <c r="Q92" i="1" s="1"/>
  <c r="AF92" i="1" s="1"/>
  <c r="P5" i="1"/>
  <c r="Q5" i="1" s="1"/>
  <c r="AC59" i="1"/>
  <c r="AC161" i="1"/>
  <c r="AC185" i="1"/>
  <c r="AC110" i="1"/>
  <c r="Z130" i="1"/>
  <c r="AA130" i="1" s="1"/>
  <c r="AH130" i="1" s="1"/>
  <c r="AB131" i="1" s="1"/>
  <c r="U153" i="1"/>
  <c r="V153" i="1" s="1"/>
  <c r="AG153" i="1" s="1"/>
  <c r="W154" i="1" s="1"/>
  <c r="P158" i="1"/>
  <c r="Q158" i="1" s="1"/>
  <c r="AF158" i="1" s="1"/>
  <c r="P35" i="1"/>
  <c r="Q35" i="1" s="1"/>
  <c r="AF35" i="1" s="1"/>
  <c r="P116" i="1"/>
  <c r="Q116" i="1" s="1"/>
  <c r="AF116" i="1" s="1"/>
  <c r="P101" i="1"/>
  <c r="Q101" i="1" s="1"/>
  <c r="AF101" i="1" s="1"/>
  <c r="P167" i="1"/>
  <c r="Q167" i="1" s="1"/>
  <c r="AF167" i="1" s="1"/>
  <c r="P122" i="1"/>
  <c r="Q122" i="1" s="1"/>
  <c r="AF122" i="1" s="1"/>
  <c r="P119" i="1"/>
  <c r="Q119" i="1" s="1"/>
  <c r="AF119" i="1" s="1"/>
  <c r="P20" i="1"/>
  <c r="Q20" i="1" s="1"/>
  <c r="AF20" i="1" s="1"/>
  <c r="P197" i="1"/>
  <c r="Q197" i="1" s="1"/>
  <c r="AF197" i="1" s="1"/>
  <c r="P104" i="1"/>
  <c r="Q104" i="1" s="1"/>
  <c r="AF104" i="1" s="1"/>
  <c r="P11" i="1"/>
  <c r="Q11" i="1" s="1"/>
  <c r="AF11" i="1" s="1"/>
  <c r="P131" i="1"/>
  <c r="Q131" i="1" s="1"/>
  <c r="AF131" i="1" s="1"/>
  <c r="U102" i="1"/>
  <c r="V102" i="1" s="1"/>
  <c r="AG102" i="1" s="1"/>
  <c r="W103" i="1" s="1"/>
  <c r="U144" i="1"/>
  <c r="V144" i="1" s="1"/>
  <c r="AG144" i="1" s="1"/>
  <c r="W145" i="1" s="1"/>
  <c r="U180" i="1"/>
  <c r="V180" i="1" s="1"/>
  <c r="AG180" i="1" s="1"/>
  <c r="W181" i="1" s="1"/>
  <c r="Z7" i="1"/>
  <c r="AA7" i="1" s="1"/>
  <c r="AH7" i="1" s="1"/>
  <c r="AB8" i="1" s="1"/>
  <c r="U126" i="1"/>
  <c r="V126" i="1" s="1"/>
  <c r="AG126" i="1" s="1"/>
  <c r="W127" i="1" s="1"/>
  <c r="U141" i="1"/>
  <c r="V141" i="1" s="1"/>
  <c r="AG141" i="1" s="1"/>
  <c r="W142" i="1" s="1"/>
  <c r="U12" i="1"/>
  <c r="V12" i="1" s="1"/>
  <c r="AG12" i="1" s="1"/>
  <c r="W13" i="1" s="1"/>
  <c r="Z31" i="1"/>
  <c r="AA31" i="1" s="1"/>
  <c r="AH31" i="1" s="1"/>
  <c r="AB32" i="1" s="1"/>
  <c r="Z49" i="1"/>
  <c r="AA49" i="1" s="1"/>
  <c r="AH49" i="1" s="1"/>
  <c r="AB50" i="1" s="1"/>
  <c r="Z13" i="1"/>
  <c r="AA13" i="1" s="1"/>
  <c r="AH13" i="1" s="1"/>
  <c r="AB14" i="1" s="1"/>
  <c r="Z142" i="1"/>
  <c r="AA142" i="1" s="1"/>
  <c r="AH142" i="1" s="1"/>
  <c r="AB143" i="1" s="1"/>
  <c r="Z136" i="1"/>
  <c r="AA136" i="1" s="1"/>
  <c r="AH136" i="1" s="1"/>
  <c r="AB137" i="1" s="1"/>
  <c r="Q200" i="1"/>
  <c r="AF200" i="1" s="1"/>
  <c r="Z163" i="1"/>
  <c r="AA163" i="1" s="1"/>
  <c r="AH163" i="1" s="1"/>
  <c r="AB164" i="1" s="1"/>
  <c r="Z190" i="1"/>
  <c r="AA190" i="1" s="1"/>
  <c r="AH190" i="1" s="1"/>
  <c r="AB191" i="1" s="1"/>
  <c r="Z43" i="1"/>
  <c r="AA43" i="1" s="1"/>
  <c r="AH43" i="1" s="1"/>
  <c r="AB44" i="1" s="1"/>
  <c r="Z91" i="1"/>
  <c r="AA91" i="1" s="1"/>
  <c r="AH91" i="1" s="1"/>
  <c r="AB92" i="1" s="1"/>
  <c r="Z103" i="1"/>
  <c r="AA103" i="1" s="1"/>
  <c r="AH103" i="1" s="1"/>
  <c r="AB104" i="1" s="1"/>
  <c r="U39" i="1"/>
  <c r="V39" i="1" s="1"/>
  <c r="AG39" i="1" s="1"/>
  <c r="W40" i="1" s="1"/>
  <c r="Z52" i="1"/>
  <c r="AA52" i="1" s="1"/>
  <c r="AH52" i="1" s="1"/>
  <c r="AB53" i="1" s="1"/>
  <c r="U192" i="1"/>
  <c r="V192" i="1" s="1"/>
  <c r="AG192" i="1" s="1"/>
  <c r="W193" i="1" s="1"/>
  <c r="Z34" i="1"/>
  <c r="AA34" i="1" s="1"/>
  <c r="AH34" i="1" s="1"/>
  <c r="AB35" i="1" s="1"/>
  <c r="Z124" i="1"/>
  <c r="AA124" i="1" s="1"/>
  <c r="AH124" i="1" s="1"/>
  <c r="AB125" i="1" s="1"/>
  <c r="U171" i="1"/>
  <c r="U54" i="1"/>
  <c r="V54" i="1" s="1"/>
  <c r="AG54" i="1" s="1"/>
  <c r="W55" i="1" s="1"/>
  <c r="Z133" i="1"/>
  <c r="AA133" i="1" s="1"/>
  <c r="AH133" i="1" s="1"/>
  <c r="AB134" i="1" s="1"/>
  <c r="Z94" i="1"/>
  <c r="AA94" i="1" s="1"/>
  <c r="AH94" i="1" s="1"/>
  <c r="AB95" i="1" s="1"/>
  <c r="Z25" i="1"/>
  <c r="AA25" i="1" s="1"/>
  <c r="AH25" i="1" s="1"/>
  <c r="AB26" i="1" s="1"/>
  <c r="Z100" i="1"/>
  <c r="AA100" i="1" s="1"/>
  <c r="AH100" i="1" s="1"/>
  <c r="AB101" i="1" s="1"/>
  <c r="Z37" i="1"/>
  <c r="AA37" i="1" s="1"/>
  <c r="AH37" i="1" s="1"/>
  <c r="AB38" i="1" s="1"/>
  <c r="Z22" i="1"/>
  <c r="AA22" i="1" s="1"/>
  <c r="AH22" i="1" s="1"/>
  <c r="AB23" i="1" s="1"/>
  <c r="Z85" i="1"/>
  <c r="AA85" i="1" s="1"/>
  <c r="AH85" i="1" s="1"/>
  <c r="AB86" i="1" s="1"/>
  <c r="U87" i="1"/>
  <c r="V87" i="1" s="1"/>
  <c r="AG87" i="1" s="1"/>
  <c r="W88" i="1" s="1"/>
  <c r="Z121" i="1"/>
  <c r="AA121" i="1" s="1"/>
  <c r="AH121" i="1" s="1"/>
  <c r="AB122" i="1" s="1"/>
  <c r="U135" i="1"/>
  <c r="V135" i="1" s="1"/>
  <c r="AG135" i="1" s="1"/>
  <c r="W136" i="1" s="1"/>
  <c r="U78" i="1"/>
  <c r="V78" i="1" s="1"/>
  <c r="AG78" i="1" s="1"/>
  <c r="W79" i="1" s="1"/>
  <c r="Z67" i="1"/>
  <c r="AA67" i="1" s="1"/>
  <c r="AH67" i="1" s="1"/>
  <c r="AB68" i="1" s="1"/>
  <c r="Z139" i="1"/>
  <c r="AA139" i="1" s="1"/>
  <c r="AH139" i="1" s="1"/>
  <c r="AB140" i="1" s="1"/>
  <c r="Z193" i="1"/>
  <c r="AA193" i="1" s="1"/>
  <c r="AH193" i="1" s="1"/>
  <c r="AB194" i="1" s="1"/>
  <c r="Z145" i="1"/>
  <c r="AA145" i="1" s="1"/>
  <c r="AH145" i="1" s="1"/>
  <c r="AB146" i="1" s="1"/>
  <c r="Z181" i="1"/>
  <c r="AA181" i="1" s="1"/>
  <c r="AH181" i="1" s="1"/>
  <c r="AB182" i="1" s="1"/>
  <c r="Z175" i="1"/>
  <c r="AA175" i="1" s="1"/>
  <c r="AH175" i="1" s="1"/>
  <c r="AB176" i="1" s="1"/>
  <c r="Z82" i="1"/>
  <c r="AA82" i="1" s="1"/>
  <c r="AH82" i="1" s="1"/>
  <c r="AB83" i="1" s="1"/>
  <c r="Z55" i="1"/>
  <c r="AA55" i="1" s="1"/>
  <c r="AH55" i="1" s="1"/>
  <c r="AB56" i="1" s="1"/>
  <c r="U24" i="1"/>
  <c r="V24" i="1" s="1"/>
  <c r="AG24" i="1" s="1"/>
  <c r="W25" i="1" s="1"/>
  <c r="U129" i="1"/>
  <c r="V129" i="1" s="1"/>
  <c r="AG129" i="1" s="1"/>
  <c r="W130" i="1" s="1"/>
  <c r="U60" i="1"/>
  <c r="V60" i="1" s="1"/>
  <c r="AG60" i="1" s="1"/>
  <c r="W61" i="1" s="1"/>
  <c r="Z64" i="1"/>
  <c r="AA64" i="1" s="1"/>
  <c r="AH64" i="1" s="1"/>
  <c r="AB65" i="1" s="1"/>
  <c r="Z79" i="1"/>
  <c r="AA79" i="1" s="1"/>
  <c r="AH79" i="1" s="1"/>
  <c r="AB80" i="1" s="1"/>
  <c r="Z187" i="1"/>
  <c r="AA187" i="1" s="1"/>
  <c r="AH187" i="1" s="1"/>
  <c r="AB188" i="1" s="1"/>
  <c r="Z19" i="1"/>
  <c r="AA19" i="1" s="1"/>
  <c r="AH19" i="1" s="1"/>
  <c r="AB20" i="1" s="1"/>
  <c r="Z16" i="1"/>
  <c r="AA16" i="1" s="1"/>
  <c r="AH16" i="1" s="1"/>
  <c r="AB17" i="1" s="1"/>
  <c r="Z112" i="1"/>
  <c r="AA112" i="1" s="1"/>
  <c r="AH112" i="1" s="1"/>
  <c r="AB113" i="1" s="1"/>
  <c r="Z76" i="1"/>
  <c r="AA76" i="1" s="1"/>
  <c r="AH76" i="1" s="1"/>
  <c r="AB77" i="1" s="1"/>
  <c r="P110" i="1"/>
  <c r="Q110" i="1" s="1"/>
  <c r="AF110" i="1" s="1"/>
  <c r="P191" i="1"/>
  <c r="Q191" i="1" s="1"/>
  <c r="P137" i="1"/>
  <c r="Q137" i="1" s="1"/>
  <c r="AF137" i="1" s="1"/>
  <c r="P107" i="1"/>
  <c r="Q107" i="1" s="1"/>
  <c r="AF107" i="1" s="1"/>
  <c r="P71" i="1"/>
  <c r="Q71" i="1" s="1"/>
  <c r="AF71" i="1" s="1"/>
  <c r="P143" i="1"/>
  <c r="Q143" i="1" s="1"/>
  <c r="P155" i="1"/>
  <c r="Q155" i="1" s="1"/>
  <c r="AF155" i="1" s="1"/>
  <c r="P26" i="1"/>
  <c r="Q26" i="1" s="1"/>
  <c r="AF26" i="1" s="1"/>
  <c r="P47" i="1"/>
  <c r="Q47" i="1" s="1"/>
  <c r="AF47" i="1" s="1"/>
  <c r="P29" i="1"/>
  <c r="Q29" i="1" s="1"/>
  <c r="AF29" i="1" s="1"/>
  <c r="P152" i="1"/>
  <c r="Q152" i="1" s="1"/>
  <c r="AF152" i="1" s="1"/>
  <c r="P182" i="1"/>
  <c r="Q182" i="1" s="1"/>
  <c r="AF182" i="1" s="1"/>
  <c r="P86" i="1"/>
  <c r="Q86" i="1" s="1"/>
  <c r="AF86" i="1" s="1"/>
  <c r="P23" i="1"/>
  <c r="Q23" i="1" s="1"/>
  <c r="AF23" i="1" s="1"/>
  <c r="P74" i="1"/>
  <c r="Q74" i="1" s="1"/>
  <c r="AF74" i="1" s="1"/>
  <c r="P41" i="1"/>
  <c r="Q41" i="1" s="1"/>
  <c r="Z157" i="1"/>
  <c r="AA157" i="1" s="1"/>
  <c r="AH157" i="1" s="1"/>
  <c r="AB158" i="1" s="1"/>
  <c r="V171" i="1"/>
  <c r="AG171" i="1" s="1"/>
  <c r="W172" i="1" s="1"/>
  <c r="V6" i="1"/>
  <c r="AG6" i="1" s="1"/>
  <c r="W7" i="1" s="1"/>
  <c r="P68" i="1"/>
  <c r="Q68" i="1" s="1"/>
  <c r="Z127" i="1"/>
  <c r="AA127" i="1" s="1"/>
  <c r="AH127" i="1" s="1"/>
  <c r="AB128" i="1" s="1"/>
  <c r="P185" i="1"/>
  <c r="Q185" i="1" s="1"/>
  <c r="Z106" i="1"/>
  <c r="AA106" i="1" s="1"/>
  <c r="AH106" i="1" s="1"/>
  <c r="AB107" i="1" s="1"/>
  <c r="Z88" i="1"/>
  <c r="AA88" i="1" s="1"/>
  <c r="AH88" i="1" s="1"/>
  <c r="AB89" i="1" s="1"/>
  <c r="P77" i="1"/>
  <c r="Q77" i="1" s="1"/>
  <c r="P59" i="1"/>
  <c r="Q59" i="1" s="1"/>
  <c r="P125" i="1"/>
  <c r="Q125" i="1" s="1"/>
  <c r="U45" i="1"/>
  <c r="V45" i="1" s="1"/>
  <c r="AG45" i="1" s="1"/>
  <c r="W46" i="1" s="1"/>
  <c r="U15" i="1"/>
  <c r="V15" i="1" s="1"/>
  <c r="AG15" i="1" s="1"/>
  <c r="W16" i="1" s="1"/>
  <c r="P17" i="1"/>
  <c r="Q17" i="1" s="1"/>
  <c r="Z73" i="1"/>
  <c r="AA73" i="1" s="1"/>
  <c r="AH73" i="1" s="1"/>
  <c r="AB74" i="1" s="1"/>
  <c r="U93" i="1"/>
  <c r="V93" i="1" s="1"/>
  <c r="AG93" i="1" s="1"/>
  <c r="W94" i="1" s="1"/>
  <c r="P176" i="1"/>
  <c r="Q176" i="1" s="1"/>
  <c r="U186" i="1"/>
  <c r="V186" i="1" s="1"/>
  <c r="AG186" i="1" s="1"/>
  <c r="W187" i="1" s="1"/>
  <c r="U75" i="1"/>
  <c r="V75" i="1" s="1"/>
  <c r="AG75" i="1" s="1"/>
  <c r="W76" i="1" s="1"/>
  <c r="Z199" i="1"/>
  <c r="AA199" i="1" s="1"/>
  <c r="AH199" i="1" s="1"/>
  <c r="Z148" i="1"/>
  <c r="AA148" i="1" s="1"/>
  <c r="AH148" i="1" s="1"/>
  <c r="AB149" i="1" s="1"/>
  <c r="P140" i="1"/>
  <c r="Q140" i="1" s="1"/>
  <c r="P65" i="1"/>
  <c r="Q65" i="1" s="1"/>
  <c r="U174" i="1"/>
  <c r="V174" i="1" s="1"/>
  <c r="AG174" i="1" s="1"/>
  <c r="W175" i="1" s="1"/>
  <c r="Z154" i="1"/>
  <c r="AA154" i="1" s="1"/>
  <c r="AH154" i="1" s="1"/>
  <c r="AB155" i="1" s="1"/>
  <c r="U42" i="1"/>
  <c r="V42" i="1" s="1"/>
  <c r="AG42" i="1" s="1"/>
  <c r="W43" i="1" s="1"/>
  <c r="P149" i="1"/>
  <c r="Q149" i="1" s="1"/>
  <c r="P95" i="1"/>
  <c r="Q95" i="1" s="1"/>
  <c r="U72" i="1"/>
  <c r="V72" i="1" s="1"/>
  <c r="AG72" i="1" s="1"/>
  <c r="W73" i="1" s="1"/>
  <c r="AF5" i="1"/>
  <c r="U9" i="1"/>
  <c r="V9" i="1" s="1"/>
  <c r="AG9" i="1" s="1"/>
  <c r="W10" i="1" s="1"/>
  <c r="Z70" i="1"/>
  <c r="AA70" i="1" s="1"/>
  <c r="AH70" i="1" s="1"/>
  <c r="AB71" i="1" s="1"/>
  <c r="Z196" i="1"/>
  <c r="AA196" i="1" s="1"/>
  <c r="AH196" i="1" s="1"/>
  <c r="AB197" i="1" s="1"/>
  <c r="U96" i="1"/>
  <c r="V96" i="1" s="1"/>
  <c r="AG96" i="1" s="1"/>
  <c r="W97" i="1" s="1"/>
  <c r="Z115" i="1"/>
  <c r="AA115" i="1" s="1"/>
  <c r="AH115" i="1" s="1"/>
  <c r="AB116" i="1" s="1"/>
  <c r="P161" i="1"/>
  <c r="Q161" i="1" s="1"/>
  <c r="Z10" i="1"/>
  <c r="AA10" i="1" s="1"/>
  <c r="AH10" i="1" s="1"/>
  <c r="AB11" i="1" s="1"/>
  <c r="Z40" i="1"/>
  <c r="AA40" i="1" s="1"/>
  <c r="AH40" i="1" s="1"/>
  <c r="AB41" i="1" s="1"/>
  <c r="Z61" i="1"/>
  <c r="AA61" i="1" s="1"/>
  <c r="AH61" i="1" s="1"/>
  <c r="AB62" i="1" s="1"/>
  <c r="Z166" i="1"/>
  <c r="AA166" i="1" s="1"/>
  <c r="AH166" i="1" s="1"/>
  <c r="AB167" i="1" s="1"/>
  <c r="U18" i="1"/>
  <c r="V18" i="1" s="1"/>
  <c r="AG18" i="1" s="1"/>
  <c r="W19" i="1" s="1"/>
  <c r="U189" i="1"/>
  <c r="V189" i="1" s="1"/>
  <c r="AG189" i="1" s="1"/>
  <c r="W190" i="1" s="1"/>
  <c r="P44" i="1"/>
  <c r="Q44" i="1" s="1"/>
  <c r="Z178" i="1"/>
  <c r="AA178" i="1" s="1"/>
  <c r="AH178" i="1" s="1"/>
  <c r="AB179" i="1" s="1"/>
  <c r="U69" i="1"/>
  <c r="V69" i="1" s="1"/>
  <c r="AG69" i="1" s="1"/>
  <c r="W70" i="1" s="1"/>
  <c r="P128" i="1"/>
  <c r="Q128" i="1" s="1"/>
  <c r="U168" i="1"/>
  <c r="V168" i="1" s="1"/>
  <c r="AG168" i="1" s="1"/>
  <c r="W169" i="1" s="1"/>
  <c r="U105" i="1"/>
  <c r="V105" i="1" s="1"/>
  <c r="AG105" i="1" s="1"/>
  <c r="W106" i="1" s="1"/>
  <c r="P14" i="1"/>
  <c r="Q14" i="1" s="1"/>
  <c r="P53" i="1"/>
  <c r="Q53" i="1" s="1"/>
  <c r="Z28" i="1"/>
  <c r="AA28" i="1" s="1"/>
  <c r="AH28" i="1" s="1"/>
  <c r="AB29" i="1" s="1"/>
  <c r="AF146" i="1"/>
  <c r="U36" i="1"/>
  <c r="V36" i="1" s="1"/>
  <c r="AG36" i="1" s="1"/>
  <c r="W37" i="1" s="1"/>
  <c r="U198" i="1"/>
  <c r="V198" i="1" s="1"/>
  <c r="AG198" i="1" s="1"/>
  <c r="W199" i="1" s="1"/>
  <c r="Z169" i="1"/>
  <c r="AA169" i="1" s="1"/>
  <c r="AH169" i="1" s="1"/>
  <c r="AB170" i="1" s="1"/>
  <c r="P164" i="1"/>
  <c r="Q164" i="1" s="1"/>
  <c r="P50" i="1"/>
  <c r="Q50" i="1" s="1"/>
  <c r="U162" i="1"/>
  <c r="V162" i="1" s="1"/>
  <c r="AG162" i="1" s="1"/>
  <c r="W163" i="1" s="1"/>
  <c r="U159" i="1"/>
  <c r="V159" i="1" s="1"/>
  <c r="AG159" i="1" s="1"/>
  <c r="W160" i="1" s="1"/>
  <c r="P170" i="1"/>
  <c r="Q170" i="1" s="1"/>
  <c r="P179" i="1"/>
  <c r="Q179" i="1" s="1"/>
  <c r="U48" i="1"/>
  <c r="V48" i="1" s="1"/>
  <c r="AG48" i="1" s="1"/>
  <c r="W49" i="1" s="1"/>
  <c r="U123" i="1"/>
  <c r="V123" i="1" s="1"/>
  <c r="AG123" i="1" s="1"/>
  <c r="W124" i="1" s="1"/>
  <c r="U30" i="1"/>
  <c r="V30" i="1" s="1"/>
  <c r="AG30" i="1" s="1"/>
  <c r="W31" i="1" s="1"/>
  <c r="Z46" i="1"/>
  <c r="AA46" i="1" s="1"/>
  <c r="AH46" i="1" s="1"/>
  <c r="AB47" i="1" s="1"/>
  <c r="U147" i="1"/>
  <c r="V147" i="1" s="1"/>
  <c r="AG147" i="1" s="1"/>
  <c r="W148" i="1" s="1"/>
  <c r="U165" i="1"/>
  <c r="V165" i="1" s="1"/>
  <c r="AG165" i="1" s="1"/>
  <c r="W166" i="1" s="1"/>
  <c r="P134" i="1"/>
  <c r="Q134" i="1" s="1"/>
  <c r="Z151" i="1"/>
  <c r="AA151" i="1" s="1"/>
  <c r="AH151" i="1" s="1"/>
  <c r="AB152" i="1" s="1"/>
  <c r="P194" i="1"/>
  <c r="Q194" i="1" s="1"/>
  <c r="U120" i="1"/>
  <c r="V120" i="1" s="1"/>
  <c r="AG120" i="1" s="1"/>
  <c r="W121" i="1" s="1"/>
  <c r="U84" i="1"/>
  <c r="V84" i="1" s="1"/>
  <c r="AG84" i="1" s="1"/>
  <c r="W85" i="1" s="1"/>
  <c r="U108" i="1"/>
  <c r="V108" i="1" s="1"/>
  <c r="AG108" i="1" s="1"/>
  <c r="W109" i="1" s="1"/>
  <c r="P188" i="1"/>
  <c r="Q188" i="1" s="1"/>
  <c r="U90" i="1"/>
  <c r="V90" i="1" s="1"/>
  <c r="AG90" i="1" s="1"/>
  <c r="W91" i="1" s="1"/>
  <c r="P32" i="1"/>
  <c r="Q32" i="1" s="1"/>
  <c r="U114" i="1"/>
  <c r="V114" i="1" s="1"/>
  <c r="AG114" i="1" s="1"/>
  <c r="W115" i="1" s="1"/>
  <c r="U111" i="1"/>
  <c r="V111" i="1" s="1"/>
  <c r="AG111" i="1" s="1"/>
  <c r="W112" i="1" s="1"/>
  <c r="U57" i="1"/>
  <c r="V57" i="1" s="1"/>
  <c r="AG57" i="1" s="1"/>
  <c r="W58" i="1" s="1"/>
  <c r="P173" i="1"/>
  <c r="Q173" i="1" s="1"/>
  <c r="U132" i="1"/>
  <c r="V132" i="1" s="1"/>
  <c r="AG132" i="1" s="1"/>
  <c r="W133" i="1" s="1"/>
  <c r="P98" i="1"/>
  <c r="Q98" i="1" s="1"/>
  <c r="Z118" i="1"/>
  <c r="AA118" i="1" s="1"/>
  <c r="AH118" i="1" s="1"/>
  <c r="AB119" i="1" s="1"/>
  <c r="P83" i="1"/>
  <c r="Q83" i="1" s="1"/>
  <c r="U156" i="1"/>
  <c r="V156" i="1" s="1"/>
  <c r="AG156" i="1" s="1"/>
  <c r="W157" i="1" s="1"/>
  <c r="U138" i="1"/>
  <c r="V138" i="1" s="1"/>
  <c r="AG138" i="1" s="1"/>
  <c r="W139" i="1" s="1"/>
  <c r="U66" i="1"/>
  <c r="V66" i="1" s="1"/>
  <c r="AG66" i="1" s="1"/>
  <c r="W67" i="1" s="1"/>
  <c r="P8" i="1"/>
  <c r="Q8" i="1" s="1"/>
  <c r="U33" i="1"/>
  <c r="V33" i="1" s="1"/>
  <c r="AG33" i="1" s="1"/>
  <c r="W34" i="1" s="1"/>
  <c r="U150" i="1"/>
  <c r="V150" i="1" s="1"/>
  <c r="AG150" i="1" s="1"/>
  <c r="W151" i="1" s="1"/>
  <c r="P113" i="1"/>
  <c r="Q113" i="1" s="1"/>
  <c r="P80" i="1"/>
  <c r="Q80" i="1" s="1"/>
  <c r="U63" i="1"/>
  <c r="V63" i="1" s="1"/>
  <c r="AG63" i="1" s="1"/>
  <c r="W64" i="1" s="1"/>
  <c r="U99" i="1"/>
  <c r="V99" i="1" s="1"/>
  <c r="AG99" i="1" s="1"/>
  <c r="W100" i="1" s="1"/>
  <c r="U21" i="1"/>
  <c r="V21" i="1" s="1"/>
  <c r="AG21" i="1" s="1"/>
  <c r="W22" i="1" s="1"/>
  <c r="P62" i="1"/>
  <c r="Q62" i="1" s="1"/>
  <c r="U117" i="1"/>
  <c r="V117" i="1" s="1"/>
  <c r="AG117" i="1" s="1"/>
  <c r="W118" i="1" s="1"/>
  <c r="Z97" i="1"/>
  <c r="AA97" i="1" s="1"/>
  <c r="AH97" i="1" s="1"/>
  <c r="AB98" i="1" s="1"/>
  <c r="U177" i="1"/>
  <c r="V177" i="1" s="1"/>
  <c r="AG177" i="1" s="1"/>
  <c r="W178" i="1" s="1"/>
  <c r="Z172" i="1"/>
  <c r="AA172" i="1" s="1"/>
  <c r="AH172" i="1" s="1"/>
  <c r="AB173" i="1" s="1"/>
  <c r="P89" i="1"/>
  <c r="Q89" i="1" s="1"/>
  <c r="U195" i="1"/>
  <c r="V195" i="1" s="1"/>
  <c r="AG195" i="1" s="1"/>
  <c r="W196" i="1" s="1"/>
  <c r="AC56" i="1" l="1"/>
  <c r="D56" i="1" s="1"/>
  <c r="X91" i="1"/>
  <c r="X43" i="1"/>
  <c r="X154" i="1"/>
  <c r="X172" i="1"/>
  <c r="X37" i="1"/>
  <c r="X142" i="1"/>
  <c r="X79" i="1"/>
  <c r="X58" i="1"/>
  <c r="X133" i="1"/>
  <c r="X22" i="1"/>
  <c r="X121" i="1"/>
  <c r="X175" i="1"/>
  <c r="X61" i="1"/>
  <c r="X31" i="1"/>
  <c r="X13" i="1"/>
  <c r="X130" i="1"/>
  <c r="X85" i="1"/>
  <c r="X64" i="1"/>
  <c r="X73" i="1"/>
  <c r="X136" i="1"/>
  <c r="X166" i="1"/>
  <c r="X124" i="1"/>
  <c r="X160" i="1"/>
  <c r="X187" i="1"/>
  <c r="X199" i="1"/>
  <c r="X181" i="1"/>
  <c r="X169" i="1"/>
  <c r="X49" i="1"/>
  <c r="X193" i="1"/>
  <c r="X112" i="1"/>
  <c r="X16" i="1"/>
  <c r="X46" i="1"/>
  <c r="X25" i="1"/>
  <c r="X178" i="1"/>
  <c r="X10" i="1"/>
  <c r="X88" i="1"/>
  <c r="X148" i="1"/>
  <c r="X151" i="1"/>
  <c r="X109" i="1"/>
  <c r="X40" i="1"/>
  <c r="X97" i="1"/>
  <c r="X145" i="1"/>
  <c r="X190" i="1"/>
  <c r="X67" i="1"/>
  <c r="X55" i="1"/>
  <c r="X115" i="1"/>
  <c r="X94" i="1"/>
  <c r="X127" i="1"/>
  <c r="X118" i="1"/>
  <c r="X157" i="1"/>
  <c r="X7" i="1"/>
  <c r="X70" i="1"/>
  <c r="X100" i="1"/>
  <c r="X34" i="1"/>
  <c r="X106" i="1"/>
  <c r="X196" i="1"/>
  <c r="X52" i="1"/>
  <c r="X103" i="1"/>
  <c r="X19" i="1"/>
  <c r="X163" i="1"/>
  <c r="X76" i="1"/>
  <c r="X139" i="1"/>
  <c r="AC8" i="1"/>
  <c r="AC29" i="1"/>
  <c r="AC26" i="1"/>
  <c r="AC50" i="1"/>
  <c r="AC191" i="1"/>
  <c r="AC86" i="1"/>
  <c r="AC95" i="1"/>
  <c r="AC20" i="1"/>
  <c r="AC41" i="1"/>
  <c r="AC152" i="1"/>
  <c r="AC197" i="1"/>
  <c r="AC74" i="1"/>
  <c r="AC143" i="1"/>
  <c r="AC155" i="1"/>
  <c r="AC176" i="1"/>
  <c r="AC38" i="1"/>
  <c r="AC125" i="1"/>
  <c r="AC53" i="1"/>
  <c r="AC71" i="1"/>
  <c r="AC62" i="1"/>
  <c r="AC77" i="1"/>
  <c r="AC188" i="1"/>
  <c r="AC119" i="1"/>
  <c r="AC92" i="1"/>
  <c r="AC83" i="1"/>
  <c r="AC182" i="1"/>
  <c r="AC68" i="1"/>
  <c r="AC23" i="1"/>
  <c r="AC47" i="1"/>
  <c r="AC164" i="1"/>
  <c r="AC140" i="1"/>
  <c r="AC158" i="1"/>
  <c r="AC134" i="1"/>
  <c r="AC170" i="1"/>
  <c r="AC149" i="1"/>
  <c r="AC113" i="1"/>
  <c r="AC80" i="1"/>
  <c r="AC173" i="1"/>
  <c r="AC131" i="1"/>
  <c r="AC179" i="1"/>
  <c r="AC146" i="1"/>
  <c r="AC107" i="1"/>
  <c r="AC89" i="1"/>
  <c r="AC137" i="1"/>
  <c r="AC32" i="1"/>
  <c r="AC101" i="1"/>
  <c r="AC35" i="1"/>
  <c r="AC116" i="1"/>
  <c r="AC14" i="1"/>
  <c r="AC17" i="1"/>
  <c r="AC65" i="1"/>
  <c r="AC98" i="1"/>
  <c r="AC104" i="1"/>
  <c r="AC167" i="1"/>
  <c r="AC194" i="1"/>
  <c r="AC122" i="1"/>
  <c r="AC128" i="1"/>
  <c r="AC44" i="1"/>
  <c r="AC11" i="1"/>
  <c r="AB200" i="1"/>
  <c r="AC200" i="1" s="1"/>
  <c r="R153" i="1"/>
  <c r="S153" i="1" s="1"/>
  <c r="R138" i="1"/>
  <c r="S138" i="1" s="1"/>
  <c r="R156" i="1"/>
  <c r="R21" i="1"/>
  <c r="S21" i="1" s="1"/>
  <c r="R168" i="1"/>
  <c r="R132" i="1"/>
  <c r="S132" i="1" s="1"/>
  <c r="D132" i="1" s="1"/>
  <c r="R12" i="1"/>
  <c r="S12" i="1" s="1"/>
  <c r="D12" i="1" s="1"/>
  <c r="R105" i="1"/>
  <c r="S105" i="1" s="1"/>
  <c r="D105" i="1" s="1"/>
  <c r="R120" i="1"/>
  <c r="S120" i="1" s="1"/>
  <c r="D120" i="1" s="1"/>
  <c r="R93" i="1"/>
  <c r="S93" i="1" s="1"/>
  <c r="R102" i="1"/>
  <c r="S102" i="1" s="1"/>
  <c r="R36" i="1"/>
  <c r="R87" i="1"/>
  <c r="S87" i="1" s="1"/>
  <c r="D87" i="1" s="1"/>
  <c r="R72" i="1"/>
  <c r="R39" i="1"/>
  <c r="R48" i="1"/>
  <c r="R123" i="1"/>
  <c r="S123" i="1" s="1"/>
  <c r="D123" i="1" s="1"/>
  <c r="R117" i="1"/>
  <c r="S117" i="1" s="1"/>
  <c r="R183" i="1"/>
  <c r="S183" i="1" s="1"/>
  <c r="R198" i="1"/>
  <c r="R159" i="1"/>
  <c r="S159" i="1" s="1"/>
  <c r="R30" i="1"/>
  <c r="S30" i="1" s="1"/>
  <c r="R27" i="1"/>
  <c r="R75" i="1"/>
  <c r="R108" i="1"/>
  <c r="AF143" i="1"/>
  <c r="R24" i="1"/>
  <c r="S24" i="1" s="1"/>
  <c r="R111" i="1"/>
  <c r="R147" i="1"/>
  <c r="S147" i="1" s="1"/>
  <c r="R6" i="1"/>
  <c r="S6" i="1" s="1"/>
  <c r="AF41" i="1"/>
  <c r="AF68" i="1"/>
  <c r="AF185" i="1"/>
  <c r="AF77" i="1"/>
  <c r="AF59" i="1"/>
  <c r="AF191" i="1"/>
  <c r="AF176" i="1"/>
  <c r="AF125" i="1"/>
  <c r="AF17" i="1"/>
  <c r="AF8" i="1"/>
  <c r="AF95" i="1"/>
  <c r="AF83" i="1"/>
  <c r="AF62" i="1"/>
  <c r="AF134" i="1"/>
  <c r="AF65" i="1"/>
  <c r="AF164" i="1"/>
  <c r="AF149" i="1"/>
  <c r="AF140" i="1"/>
  <c r="AF50" i="1"/>
  <c r="AF128" i="1"/>
  <c r="AF80" i="1"/>
  <c r="AF113" i="1"/>
  <c r="AF98" i="1"/>
  <c r="AF32" i="1"/>
  <c r="AF194" i="1"/>
  <c r="AF44" i="1"/>
  <c r="AF14" i="1"/>
  <c r="AF89" i="1"/>
  <c r="AF188" i="1"/>
  <c r="AF170" i="1"/>
  <c r="AF161" i="1"/>
  <c r="AF173" i="1"/>
  <c r="AF179" i="1"/>
  <c r="AF53" i="1"/>
  <c r="M56" i="1" l="1"/>
  <c r="N56" i="1" s="1"/>
  <c r="K56" i="1"/>
  <c r="L56" i="1" s="1"/>
  <c r="S198" i="1"/>
  <c r="D198" i="1" s="1"/>
  <c r="S156" i="1"/>
  <c r="D156" i="1" s="1"/>
  <c r="D138" i="1"/>
  <c r="D153" i="1"/>
  <c r="S108" i="1"/>
  <c r="D108" i="1" s="1"/>
  <c r="S39" i="1"/>
  <c r="D39" i="1" s="1"/>
  <c r="S72" i="1"/>
  <c r="D72" i="1" s="1"/>
  <c r="S168" i="1"/>
  <c r="D168" i="1" s="1"/>
  <c r="S111" i="1"/>
  <c r="D111" i="1" s="1"/>
  <c r="S27" i="1"/>
  <c r="D27" i="1" s="1"/>
  <c r="S48" i="1"/>
  <c r="D48" i="1" s="1"/>
  <c r="S36" i="1"/>
  <c r="D36" i="1" s="1"/>
  <c r="D24" i="1"/>
  <c r="S75" i="1"/>
  <c r="D75" i="1" s="1"/>
  <c r="D30" i="1"/>
  <c r="D22" i="1"/>
  <c r="D32" i="1"/>
  <c r="D21" i="1"/>
  <c r="D147" i="1"/>
  <c r="D133" i="1"/>
  <c r="D73" i="1"/>
  <c r="D112" i="1"/>
  <c r="D169" i="1"/>
  <c r="D148" i="1"/>
  <c r="D159" i="1"/>
  <c r="D183" i="1"/>
  <c r="D200" i="1"/>
  <c r="R45" i="1"/>
  <c r="S45" i="1" s="1"/>
  <c r="R33" i="1"/>
  <c r="S33" i="1" s="1"/>
  <c r="R150" i="1"/>
  <c r="S150" i="1" s="1"/>
  <c r="R66" i="1"/>
  <c r="S66" i="1" s="1"/>
  <c r="R192" i="1"/>
  <c r="S192" i="1" s="1"/>
  <c r="R186" i="1"/>
  <c r="S186" i="1" s="1"/>
  <c r="R69" i="1"/>
  <c r="S69" i="1" s="1"/>
  <c r="D69" i="1" s="1"/>
  <c r="R144" i="1"/>
  <c r="S144" i="1" s="1"/>
  <c r="R171" i="1"/>
  <c r="S171" i="1" s="1"/>
  <c r="R81" i="1"/>
  <c r="S81" i="1" s="1"/>
  <c r="D81" i="1" s="1"/>
  <c r="R51" i="1"/>
  <c r="S51" i="1" s="1"/>
  <c r="R63" i="1"/>
  <c r="R42" i="1"/>
  <c r="S42" i="1" s="1"/>
  <c r="R165" i="1"/>
  <c r="S165" i="1" s="1"/>
  <c r="R84" i="1"/>
  <c r="S84" i="1" s="1"/>
  <c r="D84" i="1" s="1"/>
  <c r="R126" i="1"/>
  <c r="S126" i="1" s="1"/>
  <c r="R78" i="1"/>
  <c r="S78" i="1" s="1"/>
  <c r="R54" i="1"/>
  <c r="S54" i="1" s="1"/>
  <c r="R180" i="1"/>
  <c r="S180" i="1" s="1"/>
  <c r="D180" i="1" s="1"/>
  <c r="R162" i="1"/>
  <c r="S162" i="1" s="1"/>
  <c r="R189" i="1"/>
  <c r="S189" i="1" s="1"/>
  <c r="R90" i="1"/>
  <c r="R15" i="1"/>
  <c r="S15" i="1" s="1"/>
  <c r="R141" i="1"/>
  <c r="R96" i="1"/>
  <c r="S96" i="1" s="1"/>
  <c r="R9" i="1"/>
  <c r="S9" i="1" s="1"/>
  <c r="I12" i="1" s="1"/>
  <c r="R177" i="1"/>
  <c r="S177" i="1" s="1"/>
  <c r="R60" i="1"/>
  <c r="S60" i="1" s="1"/>
  <c r="R114" i="1"/>
  <c r="S114" i="1" s="1"/>
  <c r="R57" i="1"/>
  <c r="S57" i="1" s="1"/>
  <c r="R174" i="1"/>
  <c r="S174" i="1" s="1"/>
  <c r="D117" i="1"/>
  <c r="D102" i="1"/>
  <c r="R195" i="1"/>
  <c r="S195" i="1" s="1"/>
  <c r="R99" i="1"/>
  <c r="S99" i="1" s="1"/>
  <c r="D99" i="1" s="1"/>
  <c r="R129" i="1"/>
  <c r="S129" i="1" s="1"/>
  <c r="D129" i="1" s="1"/>
  <c r="R135" i="1"/>
  <c r="R18" i="1"/>
  <c r="S18" i="1" s="1"/>
  <c r="D93" i="1"/>
  <c r="I6" i="1"/>
  <c r="I7" i="1"/>
  <c r="I8" i="1"/>
  <c r="D6" i="1"/>
  <c r="D199" i="1"/>
  <c r="D31" i="1"/>
  <c r="I56" i="1" l="1"/>
  <c r="J56" i="1" s="1"/>
  <c r="S135" i="1"/>
  <c r="D135" i="1" s="1"/>
  <c r="D78" i="1"/>
  <c r="S141" i="1"/>
  <c r="D141" i="1" s="1"/>
  <c r="S63" i="1"/>
  <c r="D63" i="1" s="1"/>
  <c r="S90" i="1"/>
  <c r="D171" i="1"/>
  <c r="D177" i="1"/>
  <c r="D60" i="1"/>
  <c r="I9" i="1"/>
  <c r="J9" i="1" s="1"/>
  <c r="I13" i="1"/>
  <c r="D121" i="1"/>
  <c r="I10" i="1"/>
  <c r="J10" i="1" s="1"/>
  <c r="I14" i="1"/>
  <c r="J14" i="1" s="1"/>
  <c r="D109" i="1"/>
  <c r="I27" i="1"/>
  <c r="D118" i="1"/>
  <c r="I11" i="1"/>
  <c r="J11" i="1" s="1"/>
  <c r="I32" i="1"/>
  <c r="J32" i="1" s="1"/>
  <c r="D37" i="1"/>
  <c r="I24" i="1"/>
  <c r="J24" i="1" s="1"/>
  <c r="I35" i="1"/>
  <c r="J35" i="1" s="1"/>
  <c r="I18" i="1"/>
  <c r="J18" i="1" s="1"/>
  <c r="I39" i="1"/>
  <c r="J39" i="1" s="1"/>
  <c r="I21" i="1"/>
  <c r="D150" i="1"/>
  <c r="D25" i="1"/>
  <c r="D88" i="1"/>
  <c r="D76" i="1"/>
  <c r="D50" i="1"/>
  <c r="D140" i="1"/>
  <c r="D106" i="1"/>
  <c r="D157" i="1"/>
  <c r="D139" i="1"/>
  <c r="I47" i="1"/>
  <c r="J47" i="1" s="1"/>
  <c r="I45" i="1"/>
  <c r="J45" i="1" s="1"/>
  <c r="D125" i="1"/>
  <c r="D38" i="1"/>
  <c r="D119" i="1"/>
  <c r="D40" i="1"/>
  <c r="D49" i="1"/>
  <c r="D124" i="1"/>
  <c r="D160" i="1"/>
  <c r="I60" i="1"/>
  <c r="D9" i="1"/>
  <c r="I19" i="1"/>
  <c r="D165" i="1"/>
  <c r="I48" i="1"/>
  <c r="J48" i="1" s="1"/>
  <c r="I79" i="1"/>
  <c r="J79" i="1" s="1"/>
  <c r="D23" i="1"/>
  <c r="I43" i="1"/>
  <c r="D110" i="1"/>
  <c r="D13" i="1"/>
  <c r="D28" i="1"/>
  <c r="D154" i="1"/>
  <c r="D103" i="1"/>
  <c r="D170" i="1"/>
  <c r="D74" i="1"/>
  <c r="D134" i="1"/>
  <c r="D184" i="1"/>
  <c r="D122" i="1"/>
  <c r="D186" i="1"/>
  <c r="I20" i="1"/>
  <c r="I29" i="1"/>
  <c r="J29" i="1" s="1"/>
  <c r="I40" i="1"/>
  <c r="I22" i="1"/>
  <c r="I42" i="1"/>
  <c r="J42" i="1" s="1"/>
  <c r="I53" i="1"/>
  <c r="J53" i="1" s="1"/>
  <c r="I49" i="1"/>
  <c r="I36" i="1"/>
  <c r="D15" i="1"/>
  <c r="J8" i="1"/>
  <c r="D57" i="1"/>
  <c r="J6" i="1"/>
  <c r="AD6" i="1"/>
  <c r="D144" i="1"/>
  <c r="D51" i="1"/>
  <c r="D96" i="1"/>
  <c r="I46" i="1"/>
  <c r="J46" i="1" s="1"/>
  <c r="I54" i="1"/>
  <c r="I44" i="1"/>
  <c r="I37" i="1"/>
  <c r="J37" i="1" s="1"/>
  <c r="I51" i="1"/>
  <c r="J51" i="1" s="1"/>
  <c r="I50" i="1"/>
  <c r="J50" i="1" s="1"/>
  <c r="I34" i="1"/>
  <c r="J34" i="1" s="1"/>
  <c r="I61" i="1"/>
  <c r="J61" i="1" s="1"/>
  <c r="I23" i="1"/>
  <c r="I17" i="1"/>
  <c r="J17" i="1" s="1"/>
  <c r="I16" i="1"/>
  <c r="I31" i="1"/>
  <c r="J31" i="1" s="1"/>
  <c r="I62" i="1"/>
  <c r="J62" i="1" s="1"/>
  <c r="I30" i="1"/>
  <c r="J30" i="1" s="1"/>
  <c r="I59" i="1"/>
  <c r="I52" i="1"/>
  <c r="J52" i="1" s="1"/>
  <c r="D66" i="1"/>
  <c r="D42" i="1"/>
  <c r="J7" i="1"/>
  <c r="D162" i="1"/>
  <c r="D54" i="1"/>
  <c r="D126" i="1"/>
  <c r="D192" i="1"/>
  <c r="D45" i="1"/>
  <c r="I38" i="1"/>
  <c r="I55" i="1"/>
  <c r="I58" i="1"/>
  <c r="J58" i="1" s="1"/>
  <c r="I15" i="1"/>
  <c r="J15" i="1" s="1"/>
  <c r="I57" i="1"/>
  <c r="J57" i="1" s="1"/>
  <c r="I26" i="1"/>
  <c r="I25" i="1"/>
  <c r="J25" i="1" s="1"/>
  <c r="I28" i="1"/>
  <c r="I41" i="1"/>
  <c r="I33" i="1"/>
  <c r="D189" i="1"/>
  <c r="D33" i="1"/>
  <c r="D18" i="1"/>
  <c r="D195" i="1"/>
  <c r="D174" i="1"/>
  <c r="D114" i="1"/>
  <c r="J13" i="1"/>
  <c r="J12" i="1"/>
  <c r="I66" i="1" l="1"/>
  <c r="J66" i="1" s="1"/>
  <c r="I89" i="1"/>
  <c r="I65" i="1"/>
  <c r="J65" i="1" s="1"/>
  <c r="I76" i="1"/>
  <c r="I74" i="1"/>
  <c r="I87" i="1"/>
  <c r="I81" i="1"/>
  <c r="J81" i="1" s="1"/>
  <c r="I88" i="1"/>
  <c r="I69" i="1"/>
  <c r="I84" i="1"/>
  <c r="I83" i="1"/>
  <c r="J83" i="1" s="1"/>
  <c r="I67" i="1"/>
  <c r="I68" i="1"/>
  <c r="I86" i="1"/>
  <c r="I85" i="1"/>
  <c r="J85" i="1" s="1"/>
  <c r="I71" i="1"/>
  <c r="I166" i="1"/>
  <c r="J166" i="1" s="1"/>
  <c r="I73" i="1"/>
  <c r="I80" i="1"/>
  <c r="I72" i="1"/>
  <c r="J72" i="1" s="1"/>
  <c r="I75" i="1"/>
  <c r="J75" i="1" s="1"/>
  <c r="I64" i="1"/>
  <c r="J64" i="1" s="1"/>
  <c r="I77" i="1"/>
  <c r="I70" i="1"/>
  <c r="J70" i="1" s="1"/>
  <c r="I63" i="1"/>
  <c r="J63" i="1" s="1"/>
  <c r="I82" i="1"/>
  <c r="J82" i="1" s="1"/>
  <c r="I78" i="1"/>
  <c r="J27" i="1"/>
  <c r="I160" i="1"/>
  <c r="I118" i="1"/>
  <c r="J118" i="1" s="1"/>
  <c r="I161" i="1"/>
  <c r="J161" i="1" s="1"/>
  <c r="I101" i="1"/>
  <c r="I155" i="1"/>
  <c r="I103" i="1"/>
  <c r="J103" i="1" s="1"/>
  <c r="I140" i="1"/>
  <c r="I189" i="1"/>
  <c r="J189" i="1" s="1"/>
  <c r="I177" i="1"/>
  <c r="I104" i="1"/>
  <c r="J104" i="1" s="1"/>
  <c r="I99" i="1"/>
  <c r="J99" i="1" s="1"/>
  <c r="I185" i="1"/>
  <c r="J185" i="1" s="1"/>
  <c r="I200" i="1"/>
  <c r="I111" i="1"/>
  <c r="J111" i="1" s="1"/>
  <c r="I174" i="1"/>
  <c r="I115" i="1"/>
  <c r="J115" i="1" s="1"/>
  <c r="I113" i="1"/>
  <c r="J113" i="1" s="1"/>
  <c r="I188" i="1"/>
  <c r="I193" i="1"/>
  <c r="J193" i="1" s="1"/>
  <c r="I157" i="1"/>
  <c r="J157" i="1" s="1"/>
  <c r="I120" i="1"/>
  <c r="J120" i="1" s="1"/>
  <c r="I195" i="1"/>
  <c r="J195" i="1" s="1"/>
  <c r="I187" i="1"/>
  <c r="I90" i="1"/>
  <c r="J90" i="1" s="1"/>
  <c r="I93" i="1"/>
  <c r="J93" i="1" s="1"/>
  <c r="I182" i="1"/>
  <c r="J182" i="1" s="1"/>
  <c r="I131" i="1"/>
  <c r="I190" i="1"/>
  <c r="I137" i="1"/>
  <c r="J137" i="1" s="1"/>
  <c r="I148" i="1"/>
  <c r="I150" i="1"/>
  <c r="J150" i="1" s="1"/>
  <c r="I110" i="1"/>
  <c r="I114" i="1"/>
  <c r="J114" i="1" s="1"/>
  <c r="I109" i="1"/>
  <c r="I173" i="1"/>
  <c r="I163" i="1"/>
  <c r="I98" i="1"/>
  <c r="I106" i="1"/>
  <c r="I127" i="1"/>
  <c r="J127" i="1" s="1"/>
  <c r="I172" i="1"/>
  <c r="I167" i="1"/>
  <c r="I170" i="1"/>
  <c r="J170" i="1" s="1"/>
  <c r="I125" i="1"/>
  <c r="I147" i="1"/>
  <c r="J147" i="1" s="1"/>
  <c r="I91" i="1"/>
  <c r="J91" i="1" s="1"/>
  <c r="I142" i="1"/>
  <c r="I165" i="1"/>
  <c r="J165" i="1" s="1"/>
  <c r="I139" i="1"/>
  <c r="J139" i="1" s="1"/>
  <c r="I107" i="1"/>
  <c r="J107" i="1" s="1"/>
  <c r="I117" i="1"/>
  <c r="J117" i="1" s="1"/>
  <c r="I132" i="1"/>
  <c r="I96" i="1"/>
  <c r="J96" i="1" s="1"/>
  <c r="I186" i="1"/>
  <c r="I122" i="1"/>
  <c r="J122" i="1" s="1"/>
  <c r="I92" i="1"/>
  <c r="J92" i="1" s="1"/>
  <c r="I183" i="1"/>
  <c r="J183" i="1" s="1"/>
  <c r="I179" i="1"/>
  <c r="D90" i="1"/>
  <c r="I105" i="1"/>
  <c r="J105" i="1" s="1"/>
  <c r="I128" i="1"/>
  <c r="I178" i="1"/>
  <c r="J178" i="1" s="1"/>
  <c r="I135" i="1"/>
  <c r="J135" i="1" s="1"/>
  <c r="I199" i="1"/>
  <c r="I95" i="1"/>
  <c r="J95" i="1" s="1"/>
  <c r="I100" i="1"/>
  <c r="J100" i="1" s="1"/>
  <c r="I124" i="1"/>
  <c r="I181" i="1"/>
  <c r="J181" i="1" s="1"/>
  <c r="I112" i="1"/>
  <c r="I158" i="1"/>
  <c r="I129" i="1"/>
  <c r="J129" i="1" s="1"/>
  <c r="I108" i="1"/>
  <c r="J108" i="1" s="1"/>
  <c r="I116" i="1"/>
  <c r="J116" i="1" s="1"/>
  <c r="I154" i="1"/>
  <c r="I169" i="1"/>
  <c r="J169" i="1" s="1"/>
  <c r="I130" i="1"/>
  <c r="J130" i="1" s="1"/>
  <c r="I191" i="1"/>
  <c r="I192" i="1"/>
  <c r="J192" i="1" s="1"/>
  <c r="I194" i="1"/>
  <c r="J194" i="1" s="1"/>
  <c r="I149" i="1"/>
  <c r="J149" i="1" s="1"/>
  <c r="I162" i="1"/>
  <c r="J162" i="1" s="1"/>
  <c r="I197" i="1"/>
  <c r="J197" i="1" s="1"/>
  <c r="I102" i="1"/>
  <c r="J102" i="1" s="1"/>
  <c r="I152" i="1"/>
  <c r="I119" i="1"/>
  <c r="I94" i="1"/>
  <c r="J94" i="1" s="1"/>
  <c r="I121" i="1"/>
  <c r="I196" i="1"/>
  <c r="J196" i="1" s="1"/>
  <c r="I198" i="1"/>
  <c r="J198" i="1" s="1"/>
  <c r="I156" i="1"/>
  <c r="J156" i="1" s="1"/>
  <c r="I144" i="1"/>
  <c r="J144" i="1" s="1"/>
  <c r="I133" i="1"/>
  <c r="J133" i="1" s="1"/>
  <c r="I159" i="1"/>
  <c r="J159" i="1" s="1"/>
  <c r="I176" i="1"/>
  <c r="I168" i="1"/>
  <c r="J168" i="1" s="1"/>
  <c r="I143" i="1"/>
  <c r="J143" i="1" s="1"/>
  <c r="I134" i="1"/>
  <c r="I146" i="1"/>
  <c r="J146" i="1" s="1"/>
  <c r="I97" i="1"/>
  <c r="I151" i="1"/>
  <c r="I141" i="1"/>
  <c r="J141" i="1" s="1"/>
  <c r="I126" i="1"/>
  <c r="J126" i="1" s="1"/>
  <c r="I184" i="1"/>
  <c r="J184" i="1" s="1"/>
  <c r="I180" i="1"/>
  <c r="J180" i="1" s="1"/>
  <c r="I123" i="1"/>
  <c r="J123" i="1" s="1"/>
  <c r="I138" i="1"/>
  <c r="J138" i="1" s="1"/>
  <c r="I164" i="1"/>
  <c r="I171" i="1"/>
  <c r="I145" i="1"/>
  <c r="I136" i="1"/>
  <c r="I175" i="1"/>
  <c r="J175" i="1" s="1"/>
  <c r="I153" i="1"/>
  <c r="J69" i="1"/>
  <c r="J55" i="1"/>
  <c r="J36" i="1"/>
  <c r="J86" i="1"/>
  <c r="J38" i="1"/>
  <c r="J60" i="1"/>
  <c r="J28" i="1"/>
  <c r="J44" i="1"/>
  <c r="J41" i="1"/>
  <c r="J21" i="1"/>
  <c r="J22" i="1"/>
  <c r="J87" i="1"/>
  <c r="J160" i="1"/>
  <c r="J43" i="1"/>
  <c r="J49" i="1"/>
  <c r="J20" i="1"/>
  <c r="D97" i="1"/>
  <c r="D91" i="1"/>
  <c r="J19" i="1"/>
  <c r="D158" i="1"/>
  <c r="J33" i="1"/>
  <c r="J84" i="1"/>
  <c r="J40" i="1"/>
  <c r="D161" i="1"/>
  <c r="D113" i="1"/>
  <c r="J26" i="1"/>
  <c r="D64" i="1"/>
  <c r="D107" i="1"/>
  <c r="J23" i="1"/>
  <c r="J73" i="1"/>
  <c r="J54" i="1"/>
  <c r="D100" i="1"/>
  <c r="D94" i="1"/>
  <c r="D34" i="1"/>
  <c r="D52" i="1"/>
  <c r="D85" i="1"/>
  <c r="D190" i="1"/>
  <c r="D181" i="1"/>
  <c r="D172" i="1"/>
  <c r="D130" i="1"/>
  <c r="K9" i="1"/>
  <c r="K7" i="1"/>
  <c r="L7" i="1" s="1"/>
  <c r="D7" i="1"/>
  <c r="K8" i="1"/>
  <c r="D82" i="1"/>
  <c r="D142" i="1"/>
  <c r="D178" i="1"/>
  <c r="D136" i="1"/>
  <c r="D16" i="1"/>
  <c r="D67" i="1"/>
  <c r="D43" i="1"/>
  <c r="D79" i="1"/>
  <c r="D61" i="1"/>
  <c r="J89" i="1"/>
  <c r="J59" i="1"/>
  <c r="J16" i="1"/>
  <c r="J76" i="1" l="1"/>
  <c r="J188" i="1"/>
  <c r="J97" i="1"/>
  <c r="J142" i="1"/>
  <c r="J67" i="1"/>
  <c r="J106" i="1"/>
  <c r="J148" i="1"/>
  <c r="J109" i="1"/>
  <c r="J121" i="1"/>
  <c r="J124" i="1"/>
  <c r="J74" i="1"/>
  <c r="J68" i="1"/>
  <c r="J128" i="1"/>
  <c r="J77" i="1"/>
  <c r="J80" i="1"/>
  <c r="J200" i="1"/>
  <c r="J78" i="1"/>
  <c r="J155" i="1"/>
  <c r="J88" i="1"/>
  <c r="J71" i="1"/>
  <c r="J172" i="1"/>
  <c r="J163" i="1"/>
  <c r="J134" i="1"/>
  <c r="J190" i="1"/>
  <c r="J119" i="1"/>
  <c r="J101" i="1"/>
  <c r="J191" i="1"/>
  <c r="J110" i="1"/>
  <c r="J140" i="1"/>
  <c r="J174" i="1"/>
  <c r="J187" i="1"/>
  <c r="J152" i="1"/>
  <c r="J132" i="1"/>
  <c r="J151" i="1"/>
  <c r="J125" i="1"/>
  <c r="J199" i="1"/>
  <c r="J131" i="1"/>
  <c r="J173" i="1"/>
  <c r="J167" i="1"/>
  <c r="J98" i="1"/>
  <c r="J177" i="1"/>
  <c r="J154" i="1"/>
  <c r="J179" i="1"/>
  <c r="J158" i="1"/>
  <c r="J145" i="1"/>
  <c r="J112" i="1"/>
  <c r="J136" i="1"/>
  <c r="J153" i="1"/>
  <c r="J171" i="1"/>
  <c r="J176" i="1"/>
  <c r="J186" i="1"/>
  <c r="J164" i="1"/>
  <c r="AD7" i="1"/>
  <c r="K14" i="1"/>
  <c r="L14" i="1" s="1"/>
  <c r="K38" i="1"/>
  <c r="L38" i="1" s="1"/>
  <c r="K33" i="1"/>
  <c r="L33" i="1" s="1"/>
  <c r="K26" i="1"/>
  <c r="L26" i="1" s="1"/>
  <c r="K10" i="1"/>
  <c r="L10" i="1" s="1"/>
  <c r="K11" i="1"/>
  <c r="L11" i="1" s="1"/>
  <c r="K34" i="1"/>
  <c r="L34" i="1" s="1"/>
  <c r="K52" i="1"/>
  <c r="L52" i="1" s="1"/>
  <c r="K49" i="1"/>
  <c r="L49" i="1" s="1"/>
  <c r="K144" i="1"/>
  <c r="L144" i="1" s="1"/>
  <c r="K43" i="1"/>
  <c r="L43" i="1" s="1"/>
  <c r="K30" i="1"/>
  <c r="K20" i="1"/>
  <c r="K50" i="1"/>
  <c r="L50" i="1" s="1"/>
  <c r="K37" i="1"/>
  <c r="L37" i="1" s="1"/>
  <c r="K35" i="1"/>
  <c r="L35" i="1" s="1"/>
  <c r="K25" i="1"/>
  <c r="K39" i="1"/>
  <c r="K45" i="1"/>
  <c r="K31" i="1"/>
  <c r="L31" i="1" s="1"/>
  <c r="K42" i="1"/>
  <c r="K29" i="1"/>
  <c r="L29" i="1" s="1"/>
  <c r="K44" i="1"/>
  <c r="K28" i="1"/>
  <c r="L28" i="1" s="1"/>
  <c r="K13" i="1"/>
  <c r="K54" i="1"/>
  <c r="K15" i="1"/>
  <c r="L15" i="1" s="1"/>
  <c r="K23" i="1"/>
  <c r="L23" i="1" s="1"/>
  <c r="K19" i="1"/>
  <c r="L19" i="1" s="1"/>
  <c r="K51" i="1"/>
  <c r="K18" i="1"/>
  <c r="L18" i="1" s="1"/>
  <c r="K46" i="1"/>
  <c r="L46" i="1" s="1"/>
  <c r="K24" i="1"/>
  <c r="K16" i="1"/>
  <c r="L16" i="1" s="1"/>
  <c r="K53" i="1"/>
  <c r="K41" i="1"/>
  <c r="L41" i="1" s="1"/>
  <c r="K40" i="1"/>
  <c r="K22" i="1"/>
  <c r="L22" i="1" s="1"/>
  <c r="K32" i="1"/>
  <c r="L32" i="1" s="1"/>
  <c r="K27" i="1"/>
  <c r="K17" i="1"/>
  <c r="L17" i="1" s="1"/>
  <c r="K21" i="1"/>
  <c r="K12" i="1"/>
  <c r="K36" i="1"/>
  <c r="L36" i="1" s="1"/>
  <c r="K47" i="1"/>
  <c r="K48" i="1"/>
  <c r="D58" i="1"/>
  <c r="K138" i="1"/>
  <c r="K91" i="1"/>
  <c r="K175" i="1"/>
  <c r="L175" i="1" s="1"/>
  <c r="K129" i="1"/>
  <c r="K132" i="1"/>
  <c r="K196" i="1"/>
  <c r="L196" i="1" s="1"/>
  <c r="K78" i="1"/>
  <c r="K194" i="1"/>
  <c r="K58" i="1"/>
  <c r="L58" i="1" s="1"/>
  <c r="K166" i="1"/>
  <c r="L166" i="1" s="1"/>
  <c r="K140" i="1"/>
  <c r="K101" i="1"/>
  <c r="D127" i="1"/>
  <c r="D70" i="1"/>
  <c r="D193" i="1"/>
  <c r="D41" i="1"/>
  <c r="K102" i="1"/>
  <c r="K70" i="1"/>
  <c r="L70" i="1" s="1"/>
  <c r="K64" i="1"/>
  <c r="K77" i="1"/>
  <c r="K66" i="1"/>
  <c r="K146" i="1"/>
  <c r="K195" i="1"/>
  <c r="K152" i="1"/>
  <c r="K163" i="1"/>
  <c r="L163" i="1" s="1"/>
  <c r="K200" i="1"/>
  <c r="K150" i="1"/>
  <c r="K75" i="1"/>
  <c r="K197" i="1"/>
  <c r="K120" i="1"/>
  <c r="K118" i="1"/>
  <c r="K63" i="1"/>
  <c r="K65" i="1"/>
  <c r="K115" i="1"/>
  <c r="L115" i="1" s="1"/>
  <c r="K83" i="1"/>
  <c r="K161" i="1"/>
  <c r="K93" i="1"/>
  <c r="K87" i="1"/>
  <c r="K99" i="1"/>
  <c r="K97" i="1"/>
  <c r="K112" i="1"/>
  <c r="K94" i="1"/>
  <c r="K119" i="1"/>
  <c r="K122" i="1"/>
  <c r="K60" i="1"/>
  <c r="K151" i="1"/>
  <c r="L151" i="1" s="1"/>
  <c r="K155" i="1"/>
  <c r="K168" i="1"/>
  <c r="K82" i="1"/>
  <c r="K160" i="1"/>
  <c r="K141" i="1"/>
  <c r="K74" i="1"/>
  <c r="K76" i="1"/>
  <c r="K98" i="1"/>
  <c r="K169" i="1"/>
  <c r="D196" i="1"/>
  <c r="D14" i="1"/>
  <c r="D19" i="1"/>
  <c r="D26" i="1"/>
  <c r="D151" i="1"/>
  <c r="K199" i="1"/>
  <c r="K159" i="1"/>
  <c r="K193" i="1"/>
  <c r="L193" i="1" s="1"/>
  <c r="K61" i="1"/>
  <c r="K109" i="1"/>
  <c r="K133" i="1"/>
  <c r="K135" i="1"/>
  <c r="K73" i="1"/>
  <c r="K80" i="1"/>
  <c r="K117" i="1"/>
  <c r="K108" i="1"/>
  <c r="K191" i="1"/>
  <c r="K178" i="1"/>
  <c r="L8" i="1"/>
  <c r="D175" i="1"/>
  <c r="D29" i="1"/>
  <c r="D89" i="1"/>
  <c r="D166" i="1"/>
  <c r="D187" i="1"/>
  <c r="K143" i="1"/>
  <c r="K55" i="1"/>
  <c r="L55" i="1" s="1"/>
  <c r="K167" i="1"/>
  <c r="K174" i="1"/>
  <c r="K127" i="1"/>
  <c r="L127" i="1" s="1"/>
  <c r="K182" i="1"/>
  <c r="K126" i="1"/>
  <c r="K177" i="1"/>
  <c r="K111" i="1"/>
  <c r="K125" i="1"/>
  <c r="K181" i="1"/>
  <c r="K130" i="1"/>
  <c r="K171" i="1"/>
  <c r="K67" i="1"/>
  <c r="K92" i="1"/>
  <c r="K173" i="1"/>
  <c r="K153" i="1"/>
  <c r="K85" i="1"/>
  <c r="K186" i="1"/>
  <c r="K79" i="1"/>
  <c r="K116" i="1"/>
  <c r="K128" i="1"/>
  <c r="K158" i="1"/>
  <c r="K121" i="1"/>
  <c r="K107" i="1"/>
  <c r="K198" i="1"/>
  <c r="K147" i="1"/>
  <c r="K136" i="1"/>
  <c r="K172" i="1"/>
  <c r="K157" i="1"/>
  <c r="K81" i="1"/>
  <c r="K156" i="1"/>
  <c r="K123" i="1"/>
  <c r="K84" i="1"/>
  <c r="D163" i="1"/>
  <c r="D46" i="1"/>
  <c r="D104" i="1"/>
  <c r="D185" i="1"/>
  <c r="K104" i="1"/>
  <c r="K162" i="1"/>
  <c r="K96" i="1"/>
  <c r="K170" i="1"/>
  <c r="K113" i="1"/>
  <c r="K103" i="1"/>
  <c r="K142" i="1"/>
  <c r="K105" i="1"/>
  <c r="K183" i="1"/>
  <c r="K154" i="1"/>
  <c r="D55" i="1"/>
  <c r="D115" i="1"/>
  <c r="D77" i="1"/>
  <c r="K124" i="1"/>
  <c r="K86" i="1"/>
  <c r="K62" i="1"/>
  <c r="K139" i="1"/>
  <c r="K192" i="1"/>
  <c r="K149" i="1"/>
  <c r="K71" i="1"/>
  <c r="K185" i="1"/>
  <c r="K179" i="1"/>
  <c r="K88" i="1"/>
  <c r="K187" i="1"/>
  <c r="L187" i="1" s="1"/>
  <c r="K95" i="1"/>
  <c r="K134" i="1"/>
  <c r="K190" i="1"/>
  <c r="K59" i="1"/>
  <c r="K69" i="1"/>
  <c r="K137" i="1"/>
  <c r="K89" i="1"/>
  <c r="K176" i="1"/>
  <c r="K106" i="1"/>
  <c r="K148" i="1"/>
  <c r="K145" i="1"/>
  <c r="L145" i="1" s="1"/>
  <c r="K180" i="1"/>
  <c r="K165" i="1"/>
  <c r="K114" i="1"/>
  <c r="K57" i="1"/>
  <c r="K188" i="1"/>
  <c r="K184" i="1"/>
  <c r="K110" i="1"/>
  <c r="K100" i="1"/>
  <c r="K131" i="1"/>
  <c r="K189" i="1"/>
  <c r="K68" i="1"/>
  <c r="K90" i="1"/>
  <c r="K164" i="1"/>
  <c r="K72" i="1"/>
  <c r="L9" i="1"/>
  <c r="D145" i="1"/>
  <c r="D149" i="1"/>
  <c r="D155" i="1"/>
  <c r="D10" i="1"/>
  <c r="L39" i="1" l="1"/>
  <c r="L13" i="1"/>
  <c r="L42" i="1"/>
  <c r="L40" i="1"/>
  <c r="L24" i="1"/>
  <c r="L20" i="1"/>
  <c r="L25" i="1"/>
  <c r="L48" i="1"/>
  <c r="L12" i="1"/>
  <c r="L45" i="1"/>
  <c r="L53" i="1"/>
  <c r="L44" i="1"/>
  <c r="L30" i="1"/>
  <c r="L27" i="1"/>
  <c r="L47" i="1"/>
  <c r="L51" i="1"/>
  <c r="L21" i="1"/>
  <c r="L54" i="1"/>
  <c r="D98" i="1"/>
  <c r="L165" i="1"/>
  <c r="L89" i="1"/>
  <c r="L149" i="1"/>
  <c r="L103" i="1"/>
  <c r="L136" i="1"/>
  <c r="L121" i="1"/>
  <c r="L130" i="1"/>
  <c r="L117" i="1"/>
  <c r="L141" i="1"/>
  <c r="L60" i="1"/>
  <c r="L93" i="1"/>
  <c r="L102" i="1"/>
  <c r="D68" i="1"/>
  <c r="D62" i="1"/>
  <c r="L140" i="1"/>
  <c r="L78" i="1"/>
  <c r="L164" i="1"/>
  <c r="L188" i="1"/>
  <c r="L137" i="1"/>
  <c r="L134" i="1"/>
  <c r="L179" i="1"/>
  <c r="L192" i="1"/>
  <c r="L124" i="1"/>
  <c r="L113" i="1"/>
  <c r="L96" i="1"/>
  <c r="L81" i="1"/>
  <c r="L147" i="1"/>
  <c r="L158" i="1"/>
  <c r="L116" i="1"/>
  <c r="L186" i="1"/>
  <c r="L92" i="1"/>
  <c r="L181" i="1"/>
  <c r="L126" i="1"/>
  <c r="L143" i="1"/>
  <c r="D44" i="1"/>
  <c r="D35" i="1"/>
  <c r="L178" i="1"/>
  <c r="L80" i="1"/>
  <c r="L199" i="1"/>
  <c r="L168" i="1"/>
  <c r="L122" i="1"/>
  <c r="L97" i="1"/>
  <c r="L63" i="1"/>
  <c r="L75" i="1"/>
  <c r="L152" i="1"/>
  <c r="L77" i="1"/>
  <c r="D86" i="1"/>
  <c r="L91" i="1"/>
  <c r="L189" i="1"/>
  <c r="L190" i="1"/>
  <c r="L88" i="1"/>
  <c r="L162" i="1"/>
  <c r="D191" i="1"/>
  <c r="D131" i="1"/>
  <c r="L173" i="1"/>
  <c r="L177" i="1"/>
  <c r="L159" i="1"/>
  <c r="L76" i="1"/>
  <c r="L82" i="1"/>
  <c r="L112" i="1"/>
  <c r="L83" i="1"/>
  <c r="L65" i="1"/>
  <c r="L197" i="1"/>
  <c r="L66" i="1"/>
  <c r="D101" i="1"/>
  <c r="D182" i="1"/>
  <c r="L131" i="1"/>
  <c r="L180" i="1"/>
  <c r="D92" i="1"/>
  <c r="M17" i="1"/>
  <c r="N17" i="1" s="1"/>
  <c r="L72" i="1"/>
  <c r="L90" i="1"/>
  <c r="L100" i="1"/>
  <c r="L57" i="1"/>
  <c r="L69" i="1"/>
  <c r="L185" i="1"/>
  <c r="L139" i="1"/>
  <c r="D83" i="1"/>
  <c r="L154" i="1"/>
  <c r="L105" i="1"/>
  <c r="L170" i="1"/>
  <c r="D53" i="1"/>
  <c r="D173" i="1"/>
  <c r="L84" i="1"/>
  <c r="L157" i="1"/>
  <c r="L198" i="1"/>
  <c r="L79" i="1"/>
  <c r="L85" i="1"/>
  <c r="L67" i="1"/>
  <c r="L125" i="1"/>
  <c r="L174" i="1"/>
  <c r="D179" i="1"/>
  <c r="L191" i="1"/>
  <c r="L73" i="1"/>
  <c r="L133" i="1"/>
  <c r="L61" i="1"/>
  <c r="L169" i="1"/>
  <c r="L155" i="1"/>
  <c r="L119" i="1"/>
  <c r="L99" i="1"/>
  <c r="L118" i="1"/>
  <c r="L150" i="1"/>
  <c r="L195" i="1"/>
  <c r="L64" i="1"/>
  <c r="D137" i="1"/>
  <c r="D80" i="1"/>
  <c r="L132" i="1"/>
  <c r="L138" i="1"/>
  <c r="L184" i="1"/>
  <c r="L106" i="1"/>
  <c r="L95" i="1"/>
  <c r="L86" i="1"/>
  <c r="D143" i="1"/>
  <c r="L156" i="1"/>
  <c r="L128" i="1"/>
  <c r="L182" i="1"/>
  <c r="D65" i="1"/>
  <c r="L68" i="1"/>
  <c r="L110" i="1"/>
  <c r="L114" i="1"/>
  <c r="L148" i="1"/>
  <c r="L176" i="1"/>
  <c r="L59" i="1"/>
  <c r="L71" i="1"/>
  <c r="L62" i="1"/>
  <c r="L183" i="1"/>
  <c r="L142" i="1"/>
  <c r="L104" i="1"/>
  <c r="L123" i="1"/>
  <c r="L172" i="1"/>
  <c r="L107" i="1"/>
  <c r="L153" i="1"/>
  <c r="L171" i="1"/>
  <c r="L111" i="1"/>
  <c r="L167" i="1"/>
  <c r="D17" i="1"/>
  <c r="L108" i="1"/>
  <c r="L135" i="1"/>
  <c r="L109" i="1"/>
  <c r="D95" i="1"/>
  <c r="L98" i="1"/>
  <c r="L74" i="1"/>
  <c r="L160" i="1"/>
  <c r="L94" i="1"/>
  <c r="L87" i="1"/>
  <c r="L161" i="1"/>
  <c r="L120" i="1"/>
  <c r="L200" i="1"/>
  <c r="L146" i="1"/>
  <c r="D8" i="1"/>
  <c r="M9" i="1"/>
  <c r="M10" i="1"/>
  <c r="M8" i="1"/>
  <c r="N8" i="1" s="1"/>
  <c r="M11" i="1"/>
  <c r="N11" i="1" s="1"/>
  <c r="L101" i="1"/>
  <c r="L194" i="1"/>
  <c r="L129" i="1"/>
  <c r="M90" i="1" l="1"/>
  <c r="M15" i="1"/>
  <c r="M192" i="1"/>
  <c r="N192" i="1" s="1"/>
  <c r="M39" i="1"/>
  <c r="N39" i="1" s="1"/>
  <c r="M13" i="1"/>
  <c r="M172" i="1"/>
  <c r="M18" i="1"/>
  <c r="N18" i="1" s="1"/>
  <c r="M32" i="1"/>
  <c r="N32" i="1" s="1"/>
  <c r="M12" i="1"/>
  <c r="AD12" i="1" s="1"/>
  <c r="M126" i="1"/>
  <c r="M43" i="1"/>
  <c r="M25" i="1"/>
  <c r="AD25" i="1" s="1"/>
  <c r="M165" i="1"/>
  <c r="N165" i="1" s="1"/>
  <c r="M40" i="1"/>
  <c r="M22" i="1"/>
  <c r="M19" i="1"/>
  <c r="AD19" i="1" s="1"/>
  <c r="M163" i="1"/>
  <c r="AD163" i="1" s="1"/>
  <c r="M14" i="1"/>
  <c r="M136" i="1"/>
  <c r="M24" i="1"/>
  <c r="N24" i="1" s="1"/>
  <c r="M28" i="1"/>
  <c r="N28" i="1" s="1"/>
  <c r="M16" i="1"/>
  <c r="M129" i="1"/>
  <c r="N129" i="1" s="1"/>
  <c r="M159" i="1"/>
  <c r="N159" i="1" s="1"/>
  <c r="M118" i="1"/>
  <c r="AD118" i="1" s="1"/>
  <c r="M44" i="1"/>
  <c r="N44" i="1" s="1"/>
  <c r="M189" i="1"/>
  <c r="N189" i="1" s="1"/>
  <c r="M61" i="1"/>
  <c r="AD61" i="1" s="1"/>
  <c r="M87" i="1"/>
  <c r="N87" i="1" s="1"/>
  <c r="M119" i="1"/>
  <c r="M62" i="1"/>
  <c r="N62" i="1" s="1"/>
  <c r="M36" i="1"/>
  <c r="AD36" i="1" s="1"/>
  <c r="M137" i="1"/>
  <c r="N137" i="1" s="1"/>
  <c r="M190" i="1"/>
  <c r="M37" i="1"/>
  <c r="N37" i="1" s="1"/>
  <c r="M26" i="1"/>
  <c r="AD26" i="1" s="1"/>
  <c r="M95" i="1"/>
  <c r="N95" i="1" s="1"/>
  <c r="M102" i="1"/>
  <c r="M79" i="1"/>
  <c r="AD79" i="1" s="1"/>
  <c r="M167" i="1"/>
  <c r="N167" i="1" s="1"/>
  <c r="M29" i="1"/>
  <c r="AD29" i="1" s="1"/>
  <c r="M23" i="1"/>
  <c r="M53" i="1"/>
  <c r="N53" i="1" s="1"/>
  <c r="AD17" i="1"/>
  <c r="M77" i="1"/>
  <c r="AD77" i="1" s="1"/>
  <c r="M100" i="1"/>
  <c r="M86" i="1"/>
  <c r="N86" i="1" s="1"/>
  <c r="M98" i="1"/>
  <c r="N98" i="1" s="1"/>
  <c r="M45" i="1"/>
  <c r="AD45" i="1" s="1"/>
  <c r="M162" i="1"/>
  <c r="M33" i="1"/>
  <c r="AD33" i="1" s="1"/>
  <c r="M169" i="1"/>
  <c r="AD169" i="1" s="1"/>
  <c r="M120" i="1"/>
  <c r="N120" i="1" s="1"/>
  <c r="M21" i="1"/>
  <c r="M84" i="1"/>
  <c r="N84" i="1" s="1"/>
  <c r="M57" i="1"/>
  <c r="AD57" i="1" s="1"/>
  <c r="M171" i="1"/>
  <c r="N171" i="1" s="1"/>
  <c r="M35" i="1"/>
  <c r="N35" i="1" s="1"/>
  <c r="M46" i="1"/>
  <c r="AD46" i="1" s="1"/>
  <c r="M173" i="1"/>
  <c r="N173" i="1" s="1"/>
  <c r="M20" i="1"/>
  <c r="N20" i="1" s="1"/>
  <c r="M121" i="1"/>
  <c r="N121" i="1" s="1"/>
  <c r="M38" i="1"/>
  <c r="AD38" i="1" s="1"/>
  <c r="M41" i="1"/>
  <c r="N41" i="1" s="1"/>
  <c r="M71" i="1"/>
  <c r="N71" i="1" s="1"/>
  <c r="M85" i="1"/>
  <c r="N85" i="1" s="1"/>
  <c r="M34" i="1"/>
  <c r="N34" i="1" s="1"/>
  <c r="M130" i="1"/>
  <c r="AD130" i="1" s="1"/>
  <c r="M132" i="1"/>
  <c r="M30" i="1"/>
  <c r="N30" i="1" s="1"/>
  <c r="M170" i="1"/>
  <c r="N170" i="1" s="1"/>
  <c r="M27" i="1"/>
  <c r="N27" i="1" s="1"/>
  <c r="M127" i="1"/>
  <c r="N127" i="1" s="1"/>
  <c r="M155" i="1"/>
  <c r="N155" i="1" s="1"/>
  <c r="M124" i="1"/>
  <c r="N124" i="1" s="1"/>
  <c r="M31" i="1"/>
  <c r="AD31" i="1" s="1"/>
  <c r="M91" i="1"/>
  <c r="AD91" i="1" s="1"/>
  <c r="M63" i="1"/>
  <c r="AD63" i="1" s="1"/>
  <c r="M42" i="1"/>
  <c r="N42" i="1" s="1"/>
  <c r="N77" i="1"/>
  <c r="N172" i="1"/>
  <c r="AD172" i="1"/>
  <c r="AD192" i="1"/>
  <c r="N163" i="1"/>
  <c r="N190" i="1"/>
  <c r="AD190" i="1"/>
  <c r="AD84" i="1"/>
  <c r="AD10" i="1"/>
  <c r="N10" i="1"/>
  <c r="D188" i="1"/>
  <c r="M114" i="1"/>
  <c r="M75" i="1"/>
  <c r="M197" i="1"/>
  <c r="N197" i="1" s="1"/>
  <c r="M161" i="1"/>
  <c r="M112" i="1"/>
  <c r="M131" i="1"/>
  <c r="M96" i="1"/>
  <c r="M138" i="1"/>
  <c r="M164" i="1"/>
  <c r="N164" i="1" s="1"/>
  <c r="M148" i="1"/>
  <c r="M123" i="1"/>
  <c r="M115" i="1"/>
  <c r="M76" i="1"/>
  <c r="M181" i="1"/>
  <c r="M142" i="1"/>
  <c r="M89" i="1"/>
  <c r="M133" i="1"/>
  <c r="M145" i="1"/>
  <c r="M78" i="1"/>
  <c r="M65" i="1"/>
  <c r="M154" i="1"/>
  <c r="M67" i="1"/>
  <c r="M188" i="1"/>
  <c r="N188" i="1" s="1"/>
  <c r="M104" i="1"/>
  <c r="M182" i="1"/>
  <c r="M183" i="1"/>
  <c r="M153" i="1"/>
  <c r="N43" i="1"/>
  <c r="AD43" i="1"/>
  <c r="M64" i="1"/>
  <c r="N40" i="1"/>
  <c r="AD40" i="1"/>
  <c r="M80" i="1"/>
  <c r="M81" i="1"/>
  <c r="AD9" i="1"/>
  <c r="N9" i="1"/>
  <c r="AD95" i="1"/>
  <c r="D176" i="1"/>
  <c r="D116" i="1"/>
  <c r="D194" i="1"/>
  <c r="D128" i="1"/>
  <c r="N100" i="1"/>
  <c r="AD136" i="1"/>
  <c r="N136" i="1"/>
  <c r="N132" i="1"/>
  <c r="N162" i="1"/>
  <c r="AD162" i="1"/>
  <c r="AD165" i="1"/>
  <c r="AD90" i="1"/>
  <c r="N90" i="1"/>
  <c r="N126" i="1"/>
  <c r="AD126" i="1"/>
  <c r="AD102" i="1"/>
  <c r="N102" i="1"/>
  <c r="AD15" i="1"/>
  <c r="N15" i="1"/>
  <c r="D167" i="1"/>
  <c r="D47" i="1"/>
  <c r="M150" i="1"/>
  <c r="M113" i="1"/>
  <c r="M60" i="1"/>
  <c r="M196" i="1"/>
  <c r="AD18" i="1"/>
  <c r="M55" i="1"/>
  <c r="M143" i="1"/>
  <c r="M82" i="1"/>
  <c r="M180" i="1"/>
  <c r="M144" i="1"/>
  <c r="M135" i="1"/>
  <c r="M152" i="1"/>
  <c r="N152" i="1" s="1"/>
  <c r="M50" i="1"/>
  <c r="M83" i="1"/>
  <c r="M54" i="1"/>
  <c r="M97" i="1"/>
  <c r="M72" i="1"/>
  <c r="M109" i="1"/>
  <c r="M125" i="1"/>
  <c r="M198" i="1"/>
  <c r="M99" i="1"/>
  <c r="M194" i="1"/>
  <c r="N194" i="1" s="1"/>
  <c r="M147" i="1"/>
  <c r="M191" i="1"/>
  <c r="M116" i="1"/>
  <c r="N116" i="1" s="1"/>
  <c r="M158" i="1"/>
  <c r="M160" i="1"/>
  <c r="M168" i="1"/>
  <c r="M73" i="1"/>
  <c r="N33" i="1"/>
  <c r="M146" i="1"/>
  <c r="N146" i="1" s="1"/>
  <c r="M200" i="1"/>
  <c r="M140" i="1"/>
  <c r="M106" i="1"/>
  <c r="M157" i="1"/>
  <c r="M69" i="1"/>
  <c r="M66" i="1"/>
  <c r="M101" i="1"/>
  <c r="M186" i="1"/>
  <c r="M166" i="1"/>
  <c r="M111" i="1"/>
  <c r="M139" i="1"/>
  <c r="M92" i="1"/>
  <c r="M149" i="1"/>
  <c r="M179" i="1"/>
  <c r="M58" i="1"/>
  <c r="M110" i="1"/>
  <c r="AD8" i="1"/>
  <c r="D146" i="1"/>
  <c r="D152" i="1"/>
  <c r="AD132" i="1"/>
  <c r="AD137" i="1"/>
  <c r="D20" i="1"/>
  <c r="D11" i="1"/>
  <c r="AD11" i="1"/>
  <c r="D197" i="1"/>
  <c r="AD35" i="1"/>
  <c r="AD44" i="1"/>
  <c r="D164" i="1"/>
  <c r="AD164" i="1"/>
  <c r="AD171" i="1"/>
  <c r="AD119" i="1"/>
  <c r="N119" i="1"/>
  <c r="D59" i="1"/>
  <c r="M117" i="1"/>
  <c r="M174" i="1"/>
  <c r="M70" i="1"/>
  <c r="M122" i="1"/>
  <c r="M68" i="1"/>
  <c r="M177" i="1"/>
  <c r="M178" i="1"/>
  <c r="M108" i="1"/>
  <c r="M49" i="1"/>
  <c r="M93" i="1"/>
  <c r="M175" i="1"/>
  <c r="M48" i="1"/>
  <c r="M195" i="1"/>
  <c r="AD13" i="1"/>
  <c r="N13" i="1"/>
  <c r="M94" i="1"/>
  <c r="M141" i="1"/>
  <c r="M103" i="1"/>
  <c r="M128" i="1"/>
  <c r="N128" i="1" s="1"/>
  <c r="M187" i="1"/>
  <c r="M156" i="1"/>
  <c r="M176" i="1"/>
  <c r="N176" i="1" s="1"/>
  <c r="N16" i="1"/>
  <c r="AD16" i="1"/>
  <c r="M185" i="1"/>
  <c r="M193" i="1"/>
  <c r="M199" i="1"/>
  <c r="M74" i="1"/>
  <c r="M134" i="1"/>
  <c r="N14" i="1"/>
  <c r="AD14" i="1"/>
  <c r="M107" i="1"/>
  <c r="M184" i="1"/>
  <c r="M59" i="1"/>
  <c r="N59" i="1" s="1"/>
  <c r="M47" i="1"/>
  <c r="N47" i="1" s="1"/>
  <c r="M52" i="1"/>
  <c r="M88" i="1"/>
  <c r="M51" i="1"/>
  <c r="M105" i="1"/>
  <c r="AD21" i="1"/>
  <c r="N21" i="1"/>
  <c r="N29" i="1"/>
  <c r="N23" i="1"/>
  <c r="AD23" i="1"/>
  <c r="AD22" i="1"/>
  <c r="N22" i="1"/>
  <c r="M151" i="1"/>
  <c r="AD100" i="1"/>
  <c r="D71" i="1"/>
  <c r="AD71" i="1"/>
  <c r="AD34" i="1" l="1"/>
  <c r="AD121" i="1"/>
  <c r="N46" i="1"/>
  <c r="AD30" i="1"/>
  <c r="AD129" i="1"/>
  <c r="AD37" i="1"/>
  <c r="N19" i="1"/>
  <c r="AD146" i="1"/>
  <c r="N26" i="1"/>
  <c r="N169" i="1"/>
  <c r="AD159" i="1"/>
  <c r="AD173" i="1"/>
  <c r="N36" i="1"/>
  <c r="AD98" i="1"/>
  <c r="AD42" i="1"/>
  <c r="AD24" i="1"/>
  <c r="AD39" i="1"/>
  <c r="N61" i="1"/>
  <c r="N25" i="1"/>
  <c r="AD124" i="1"/>
  <c r="AD170" i="1"/>
  <c r="N57" i="1"/>
  <c r="AD32" i="1"/>
  <c r="N38" i="1"/>
  <c r="AD167" i="1"/>
  <c r="AD27" i="1"/>
  <c r="N118" i="1"/>
  <c r="N31" i="1"/>
  <c r="AD41" i="1"/>
  <c r="AD120" i="1"/>
  <c r="N45" i="1"/>
  <c r="N12" i="1"/>
  <c r="N91" i="1"/>
  <c r="AD127" i="1"/>
  <c r="AD28" i="1"/>
  <c r="AD87" i="1"/>
  <c r="N130" i="1"/>
  <c r="AD20" i="1"/>
  <c r="AD152" i="1"/>
  <c r="AD85" i="1"/>
  <c r="AD86" i="1"/>
  <c r="N63" i="1"/>
  <c r="N79" i="1"/>
  <c r="AD155" i="1"/>
  <c r="AD189" i="1"/>
  <c r="AD62" i="1"/>
  <c r="AD197" i="1"/>
  <c r="AD116" i="1"/>
  <c r="AD53" i="1"/>
  <c r="AD88" i="1"/>
  <c r="N88" i="1"/>
  <c r="AD156" i="1"/>
  <c r="N156" i="1"/>
  <c r="N178" i="1"/>
  <c r="AD178" i="1"/>
  <c r="AD198" i="1"/>
  <c r="N198" i="1"/>
  <c r="N83" i="1"/>
  <c r="AD83" i="1"/>
  <c r="N55" i="1"/>
  <c r="AD55" i="1"/>
  <c r="N153" i="1"/>
  <c r="AD153" i="1"/>
  <c r="AD78" i="1"/>
  <c r="N78" i="1"/>
  <c r="N114" i="1"/>
  <c r="AD114" i="1"/>
  <c r="AD188" i="1"/>
  <c r="AD151" i="1"/>
  <c r="N151" i="1"/>
  <c r="AD52" i="1"/>
  <c r="N52" i="1"/>
  <c r="N193" i="1"/>
  <c r="AD193" i="1"/>
  <c r="AD187" i="1"/>
  <c r="N187" i="1"/>
  <c r="N94" i="1"/>
  <c r="AD94" i="1"/>
  <c r="AD48" i="1"/>
  <c r="N48" i="1"/>
  <c r="AD93" i="1"/>
  <c r="N93" i="1"/>
  <c r="N177" i="1"/>
  <c r="AD177" i="1"/>
  <c r="N149" i="1"/>
  <c r="AD149" i="1"/>
  <c r="N166" i="1"/>
  <c r="AD166" i="1"/>
  <c r="AD69" i="1"/>
  <c r="N69" i="1"/>
  <c r="N160" i="1"/>
  <c r="AD160" i="1"/>
  <c r="AD147" i="1"/>
  <c r="N147" i="1"/>
  <c r="AD125" i="1"/>
  <c r="N125" i="1"/>
  <c r="AD50" i="1"/>
  <c r="N50" i="1"/>
  <c r="AD180" i="1"/>
  <c r="N180" i="1"/>
  <c r="N60" i="1"/>
  <c r="AD60" i="1"/>
  <c r="AD150" i="1"/>
  <c r="N150" i="1"/>
  <c r="AD64" i="1"/>
  <c r="N64" i="1"/>
  <c r="N183" i="1"/>
  <c r="AD183" i="1"/>
  <c r="N67" i="1"/>
  <c r="AD67" i="1"/>
  <c r="N145" i="1"/>
  <c r="AD145" i="1"/>
  <c r="AD148" i="1"/>
  <c r="N148" i="1"/>
  <c r="N161" i="1"/>
  <c r="AD161" i="1"/>
  <c r="AD199" i="1"/>
  <c r="N199" i="1"/>
  <c r="AD141" i="1"/>
  <c r="N141" i="1"/>
  <c r="AD117" i="1"/>
  <c r="N117" i="1"/>
  <c r="AD111" i="1"/>
  <c r="N111" i="1"/>
  <c r="AD168" i="1"/>
  <c r="N168" i="1"/>
  <c r="AD97" i="1"/>
  <c r="N97" i="1"/>
  <c r="AD144" i="1"/>
  <c r="N144" i="1"/>
  <c r="AD76" i="1"/>
  <c r="N76" i="1"/>
  <c r="N112" i="1"/>
  <c r="AD112" i="1"/>
  <c r="N105" i="1"/>
  <c r="AD105" i="1"/>
  <c r="N184" i="1"/>
  <c r="AD184" i="1"/>
  <c r="N134" i="1"/>
  <c r="AD134" i="1"/>
  <c r="N185" i="1"/>
  <c r="AD185" i="1"/>
  <c r="N175" i="1"/>
  <c r="AD175" i="1"/>
  <c r="N49" i="1"/>
  <c r="AD49" i="1"/>
  <c r="N68" i="1"/>
  <c r="AD68" i="1"/>
  <c r="AD70" i="1"/>
  <c r="N70" i="1"/>
  <c r="AD59" i="1"/>
  <c r="N110" i="1"/>
  <c r="AD110" i="1"/>
  <c r="N92" i="1"/>
  <c r="AD92" i="1"/>
  <c r="AD186" i="1"/>
  <c r="N186" i="1"/>
  <c r="N157" i="1"/>
  <c r="AD157" i="1"/>
  <c r="AD140" i="1"/>
  <c r="N140" i="1"/>
  <c r="N158" i="1"/>
  <c r="AD158" i="1"/>
  <c r="AD109" i="1"/>
  <c r="N109" i="1"/>
  <c r="AD82" i="1"/>
  <c r="N82" i="1"/>
  <c r="N113" i="1"/>
  <c r="AD113" i="1"/>
  <c r="AD47" i="1"/>
  <c r="AD176" i="1"/>
  <c r="N182" i="1"/>
  <c r="AD182" i="1"/>
  <c r="N154" i="1"/>
  <c r="AD154" i="1"/>
  <c r="N133" i="1"/>
  <c r="AD133" i="1"/>
  <c r="N96" i="1"/>
  <c r="AD96" i="1"/>
  <c r="AD195" i="1"/>
  <c r="N195" i="1"/>
  <c r="N179" i="1"/>
  <c r="AD179" i="1"/>
  <c r="N66" i="1"/>
  <c r="AD66" i="1"/>
  <c r="N191" i="1"/>
  <c r="AD191" i="1"/>
  <c r="N196" i="1"/>
  <c r="AD196" i="1"/>
  <c r="N80" i="1"/>
  <c r="AD80" i="1"/>
  <c r="AD142" i="1"/>
  <c r="N142" i="1"/>
  <c r="N123" i="1"/>
  <c r="AD123" i="1"/>
  <c r="N51" i="1"/>
  <c r="AD51" i="1"/>
  <c r="N107" i="1"/>
  <c r="AD107" i="1"/>
  <c r="N74" i="1"/>
  <c r="AD74" i="1"/>
  <c r="N103" i="1"/>
  <c r="AD103" i="1"/>
  <c r="AD108" i="1"/>
  <c r="N108" i="1"/>
  <c r="N122" i="1"/>
  <c r="AD122" i="1"/>
  <c r="AD174" i="1"/>
  <c r="N174" i="1"/>
  <c r="N58" i="1"/>
  <c r="AD58" i="1"/>
  <c r="N139" i="1"/>
  <c r="AD139" i="1"/>
  <c r="N101" i="1"/>
  <c r="AD101" i="1"/>
  <c r="AD106" i="1"/>
  <c r="N106" i="1"/>
  <c r="AD200" i="1"/>
  <c r="N200" i="1"/>
  <c r="N73" i="1"/>
  <c r="AD73" i="1"/>
  <c r="AD99" i="1"/>
  <c r="N99" i="1"/>
  <c r="AD72" i="1"/>
  <c r="N72" i="1"/>
  <c r="N54" i="1"/>
  <c r="AD54" i="1"/>
  <c r="N135" i="1"/>
  <c r="AD135" i="1"/>
  <c r="N143" i="1"/>
  <c r="AD143" i="1"/>
  <c r="AD128" i="1"/>
  <c r="AD194" i="1"/>
  <c r="AD81" i="1"/>
  <c r="N81" i="1"/>
  <c r="N104" i="1"/>
  <c r="AD104" i="1"/>
  <c r="N65" i="1"/>
  <c r="AD65" i="1"/>
  <c r="N89" i="1"/>
  <c r="AD89" i="1"/>
  <c r="AD181" i="1"/>
  <c r="N181" i="1"/>
  <c r="N115" i="1"/>
  <c r="AD115" i="1"/>
  <c r="N138" i="1"/>
  <c r="AD138" i="1"/>
  <c r="N131" i="1"/>
  <c r="AD131" i="1"/>
  <c r="AD75" i="1"/>
  <c r="N75" i="1"/>
</calcChain>
</file>

<file path=xl/sharedStrings.xml><?xml version="1.0" encoding="utf-8"?>
<sst xmlns="http://schemas.openxmlformats.org/spreadsheetml/2006/main" count="24" uniqueCount="13">
  <si>
    <t>yes</t>
  </si>
  <si>
    <t>Doz</t>
  </si>
  <si>
    <t>Result1</t>
  </si>
  <si>
    <t>Result2</t>
  </si>
  <si>
    <t>Doz1</t>
  </si>
  <si>
    <t>Doz2</t>
  </si>
  <si>
    <t>Doz3</t>
  </si>
  <si>
    <t>D1L2</t>
  </si>
  <si>
    <t>D1W1</t>
  </si>
  <si>
    <t>D2L2</t>
  </si>
  <si>
    <t>D2W1</t>
  </si>
  <si>
    <t>D3L2</t>
  </si>
  <si>
    <t>D3W1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</si>
</sst>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  <family val="2"/>
    </font>
    <font>
      <sz val="11"/>
      <color indexed="63"/>
      <name val="Calibri"/>
      <family val="2"/>
    </font>
    <font>
      <b/>
      <sz val="7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99"/>
        <bgColor indexed="3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2" fillId="3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textRotation="90"/>
    </xf>
    <xf numFmtId="0" fontId="3" fillId="3" borderId="1" xfId="0" applyNumberFormat="1" applyFont="1" applyFill="1" applyBorder="1" applyAlignment="1">
      <alignment horizontal="center" textRotation="90"/>
    </xf>
    <xf numFmtId="0" fontId="4" fillId="3" borderId="0" xfId="0" applyFont="1" applyFill="1" applyAlignment="1">
      <alignment textRotation="90"/>
    </xf>
    <xf numFmtId="0" fontId="3" fillId="2" borderId="1" xfId="0" applyNumberFormat="1" applyFont="1" applyFill="1" applyBorder="1" applyAlignment="1">
      <alignment horizontal="center" textRotation="90"/>
    </xf>
    <xf numFmtId="0" fontId="3" fillId="3" borderId="0" xfId="0" applyNumberFormat="1" applyFont="1" applyFill="1" applyBorder="1" applyAlignment="1">
      <alignment horizontal="center" textRotation="90"/>
    </xf>
    <xf numFmtId="0" fontId="4" fillId="0" borderId="0" xfId="0" applyFont="1" applyFill="1" applyAlignment="1">
      <alignment textRotation="90"/>
    </xf>
    <xf numFmtId="0" fontId="4" fillId="0" borderId="0" xfId="0" applyFont="1" applyAlignment="1">
      <alignment textRotation="90"/>
    </xf>
    <xf numFmtId="0" fontId="3" fillId="4" borderId="4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3" borderId="2" xfId="0" applyNumberFormat="1" applyFont="1" applyFill="1" applyBorder="1" applyAlignment="1">
      <alignment horizontal="center"/>
    </xf>
    <xf numFmtId="0" fontId="4" fillId="3" borderId="0" xfId="0" applyFont="1" applyFill="1"/>
    <xf numFmtId="0" fontId="3" fillId="2" borderId="2" xfId="0" applyNumberFormat="1" applyFont="1" applyFill="1" applyBorder="1" applyAlignment="1">
      <alignment horizontal="center"/>
    </xf>
    <xf numFmtId="0" fontId="3" fillId="3" borderId="0" xfId="0" applyNumberFormat="1" applyFont="1" applyFill="1" applyBorder="1" applyAlignment="1">
      <alignment horizontal="center"/>
    </xf>
    <xf numFmtId="0" fontId="4" fillId="0" borderId="0" xfId="0" applyFont="1" applyFill="1"/>
    <xf numFmtId="0" fontId="4" fillId="0" borderId="0" xfId="0" applyFont="1"/>
    <xf numFmtId="1" fontId="3" fillId="2" borderId="2" xfId="0" applyNumberFormat="1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NumberFormat="1" applyFont="1" applyFill="1" applyBorder="1" applyAlignment="1">
      <alignment horizontal="center"/>
    </xf>
    <xf numFmtId="0" fontId="3" fillId="0" borderId="2" xfId="0" applyNumberFormat="1" applyFont="1" applyFill="1" applyBorder="1" applyAlignment="1">
      <alignment horizontal="center"/>
    </xf>
    <xf numFmtId="0" fontId="3" fillId="2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3" fillId="0" borderId="0" xfId="0" applyFont="1" applyFill="1"/>
    <xf numFmtId="0" fontId="3" fillId="0" borderId="0" xfId="0" applyNumberFormat="1" applyFont="1" applyFill="1" applyAlignment="1">
      <alignment horizontal="center"/>
    </xf>
    <xf numFmtId="0" fontId="3" fillId="2" borderId="0" xfId="0" applyNumberFormat="1" applyFont="1" applyFill="1" applyAlignment="1">
      <alignment horizontal="center"/>
    </xf>
    <xf numFmtId="0" fontId="3" fillId="0" borderId="0" xfId="0" applyFont="1"/>
    <xf numFmtId="0" fontId="3" fillId="0" borderId="0" xfId="0" applyFont="1" applyAlignment="1"/>
    <xf numFmtId="0" fontId="3" fillId="0" borderId="0" xfId="0" applyFont="1" applyFill="1" applyAlignment="1">
      <alignment horizontal="center"/>
    </xf>
  </cellXfs>
  <cellStyles count="2">
    <cellStyle name="Excel Built-in Normal" xfId="1"/>
    <cellStyle name="Normal" xfId="0" builtinId="0"/>
  </cellStyles>
  <dxfs count="271"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3B3B3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33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  <color rgb="FFCC99FF"/>
      <color rgb="FFFFCCFF"/>
      <color rgb="FFFFFFCC"/>
      <color rgb="FFFF7C80"/>
      <color rgb="FFFFCCCC"/>
      <color rgb="FFFFFFFF"/>
      <color rgb="FFCC66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M2023"/>
  <sheetViews>
    <sheetView tabSelected="1" zoomScaleNormal="100" workbookViewId="0">
      <selection activeCell="AO62" sqref="AO62"/>
    </sheetView>
  </sheetViews>
  <sheetFormatPr defaultColWidth="11.5703125" defaultRowHeight="12.75" x14ac:dyDescent="0.2"/>
  <cols>
    <col min="1" max="1" width="3.7109375" style="28" customWidth="1"/>
    <col min="2" max="2" width="3.7109375" style="29" customWidth="1"/>
    <col min="3" max="3" width="2.7109375" style="25" customWidth="1"/>
    <col min="4" max="4" width="0.85546875" style="25" customWidth="1"/>
    <col min="5" max="7" width="2.28515625" style="25" hidden="1" customWidth="1"/>
    <col min="8" max="8" width="6.7109375" style="25" hidden="1" customWidth="1"/>
    <col min="9" max="14" width="2.7109375" style="12" hidden="1" customWidth="1"/>
    <col min="15" max="15" width="3.28515625" style="25" customWidth="1"/>
    <col min="16" max="16" width="2.28515625" style="25" customWidth="1"/>
    <col min="17" max="17" width="3.28515625" style="25" customWidth="1"/>
    <col min="18" max="18" width="2.28515625" style="25" customWidth="1"/>
    <col min="19" max="19" width="3.28515625" style="26" customWidth="1"/>
    <col min="20" max="20" width="3.28515625" style="25" customWidth="1"/>
    <col min="21" max="21" width="2.28515625" style="25" customWidth="1"/>
    <col min="22" max="22" width="3.28515625" style="25" customWidth="1"/>
    <col min="23" max="23" width="2.28515625" style="25" customWidth="1"/>
    <col min="24" max="24" width="3.28515625" style="26" customWidth="1"/>
    <col min="25" max="25" width="3.28515625" style="25" customWidth="1"/>
    <col min="26" max="26" width="2.28515625" style="25" customWidth="1"/>
    <col min="27" max="27" width="3.28515625" style="25" customWidth="1"/>
    <col min="28" max="28" width="2.28515625" style="25" customWidth="1"/>
    <col min="29" max="29" width="3.28515625" style="26" customWidth="1"/>
    <col min="30" max="31" width="2.7109375" style="25" hidden="1" customWidth="1"/>
    <col min="32" max="38" width="2.7109375" style="15" hidden="1" customWidth="1"/>
    <col min="39" max="39" width="2.7109375" style="15" customWidth="1"/>
    <col min="40" max="137" width="11.5703125" style="15"/>
    <col min="138" max="16384" width="11.5703125" style="16"/>
  </cols>
  <sheetData>
    <row r="1" spans="1:143" s="7" customFormat="1" ht="50.1" customHeight="1" x14ac:dyDescent="0.2">
      <c r="A1" s="1" t="s">
        <v>0</v>
      </c>
      <c r="B1" s="2"/>
      <c r="C1" s="3" t="s">
        <v>1</v>
      </c>
      <c r="D1" s="3"/>
      <c r="E1" s="3" t="s">
        <v>1</v>
      </c>
      <c r="F1" s="3" t="s">
        <v>1</v>
      </c>
      <c r="G1" s="3" t="s">
        <v>1</v>
      </c>
      <c r="H1" s="3"/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4" t="s">
        <v>12</v>
      </c>
      <c r="O1" s="3" t="s">
        <v>4</v>
      </c>
      <c r="P1" s="3"/>
      <c r="Q1" s="3" t="s">
        <v>2</v>
      </c>
      <c r="R1" s="3"/>
      <c r="S1" s="5" t="s">
        <v>3</v>
      </c>
      <c r="T1" s="3" t="s">
        <v>5</v>
      </c>
      <c r="U1" s="3"/>
      <c r="V1" s="3" t="s">
        <v>2</v>
      </c>
      <c r="W1" s="3"/>
      <c r="X1" s="5" t="s">
        <v>3</v>
      </c>
      <c r="Y1" s="3" t="s">
        <v>6</v>
      </c>
      <c r="Z1" s="3"/>
      <c r="AA1" s="3" t="s">
        <v>2</v>
      </c>
      <c r="AB1" s="3"/>
      <c r="AC1" s="5" t="s">
        <v>3</v>
      </c>
      <c r="AD1" s="3" t="s">
        <v>1</v>
      </c>
      <c r="AE1" s="6"/>
      <c r="AF1" s="7" t="s">
        <v>4</v>
      </c>
      <c r="AG1" s="7" t="s">
        <v>5</v>
      </c>
      <c r="AH1" s="7" t="s">
        <v>6</v>
      </c>
      <c r="EH1" s="8"/>
      <c r="EI1" s="8"/>
      <c r="EJ1" s="8"/>
      <c r="EK1" s="8"/>
      <c r="EL1" s="8"/>
      <c r="EM1" s="8"/>
    </row>
    <row r="2" spans="1:143" x14ac:dyDescent="0.2">
      <c r="A2" s="9">
        <f ca="1">IF(A1="no",INT(RAND()*36+1),INT(RAND()*37))</f>
        <v>20</v>
      </c>
      <c r="B2" s="10">
        <v>1</v>
      </c>
      <c r="C2" s="11">
        <f t="shared" ref="C2:C33" ca="1" si="0">IF(A2=0,"",VLOOKUP(A2,$AJ$2:$AK$37,2))</f>
        <v>2</v>
      </c>
      <c r="D2" s="11"/>
      <c r="E2" s="11"/>
      <c r="F2" s="11"/>
      <c r="G2" s="11"/>
      <c r="H2" s="11"/>
      <c r="I2" s="12">
        <f>COUNTIF($S$2:S2,"L2")</f>
        <v>0</v>
      </c>
      <c r="J2" s="12">
        <f>IF(I2&gt;0,COUNTIF($Q$2:Q2,"W1"),)</f>
        <v>0</v>
      </c>
      <c r="K2" s="12">
        <f>COUNTIF($X$2:X2,"L2")</f>
        <v>0</v>
      </c>
      <c r="L2" s="12">
        <f>IF(K2&gt;0,COUNTIF($V$2:V2,"W1"),)</f>
        <v>0</v>
      </c>
      <c r="M2" s="12">
        <f>COUNTIF($AC$2:AC2,"L2")</f>
        <v>0</v>
      </c>
      <c r="N2" s="12">
        <f>IF(M2&gt;0,COUNTIF($AA$2:AA2,"W1"),)</f>
        <v>0</v>
      </c>
      <c r="O2" s="11"/>
      <c r="P2" s="11"/>
      <c r="Q2" s="11"/>
      <c r="R2" s="11"/>
      <c r="S2" s="13"/>
      <c r="T2" s="11"/>
      <c r="U2" s="11"/>
      <c r="V2" s="11"/>
      <c r="W2" s="11"/>
      <c r="X2" s="13"/>
      <c r="Y2" s="11"/>
      <c r="Z2" s="11"/>
      <c r="AA2" s="11"/>
      <c r="AB2" s="11"/>
      <c r="AC2" s="13"/>
      <c r="AD2" s="11"/>
      <c r="AE2" s="14"/>
      <c r="AJ2" s="15">
        <v>1</v>
      </c>
      <c r="AK2" s="15">
        <v>1</v>
      </c>
    </row>
    <row r="3" spans="1:143" x14ac:dyDescent="0.2">
      <c r="A3" s="9">
        <f t="shared" ref="A3:A66" ca="1" si="1">IF(A2="no",INT(RAND()*36+1),INT(RAND()*37))</f>
        <v>35</v>
      </c>
      <c r="B3" s="17">
        <f>B2+1</f>
        <v>2</v>
      </c>
      <c r="C3" s="11">
        <f t="shared" ca="1" si="0"/>
        <v>3</v>
      </c>
      <c r="D3" s="11"/>
      <c r="E3" s="11"/>
      <c r="F3" s="11"/>
      <c r="G3" s="11"/>
      <c r="H3" s="11"/>
      <c r="I3" s="12">
        <f>COUNTIF($S$2:S3,"L2")</f>
        <v>0</v>
      </c>
      <c r="J3" s="12">
        <f>IF(I3&gt;0,COUNTIF($Q$2:Q3,"W1"),)</f>
        <v>0</v>
      </c>
      <c r="K3" s="12">
        <f>COUNTIF($X$2:X3,"L2")</f>
        <v>0</v>
      </c>
      <c r="L3" s="12">
        <f>IF(K3&gt;0,COUNTIF($V$2:V3,"W1"),)</f>
        <v>0</v>
      </c>
      <c r="M3" s="12">
        <f>COUNTIF($AC$2:AC3,"L2")</f>
        <v>0</v>
      </c>
      <c r="N3" s="12">
        <f>IF(M3&gt;0,COUNTIF($AA$2:AA3,"W1"),)</f>
        <v>0</v>
      </c>
      <c r="O3" s="11"/>
      <c r="P3" s="11"/>
      <c r="Q3" s="11"/>
      <c r="R3" s="11"/>
      <c r="S3" s="13"/>
      <c r="T3" s="11"/>
      <c r="U3" s="11"/>
      <c r="V3" s="11"/>
      <c r="W3" s="11"/>
      <c r="X3" s="13"/>
      <c r="Y3" s="11"/>
      <c r="Z3" s="11"/>
      <c r="AA3" s="11"/>
      <c r="AB3" s="11"/>
      <c r="AC3" s="13"/>
      <c r="AD3" s="11"/>
      <c r="AE3" s="14"/>
      <c r="AJ3" s="15">
        <f>1+AJ2</f>
        <v>2</v>
      </c>
      <c r="AK3" s="15">
        <v>1</v>
      </c>
    </row>
    <row r="4" spans="1:143" x14ac:dyDescent="0.2">
      <c r="A4" s="9">
        <f t="shared" ca="1" si="1"/>
        <v>6</v>
      </c>
      <c r="B4" s="17">
        <f t="shared" ref="B4:B67" si="2">B3+1</f>
        <v>3</v>
      </c>
      <c r="C4" s="11">
        <f t="shared" ca="1" si="0"/>
        <v>1</v>
      </c>
      <c r="D4" s="11"/>
      <c r="E4" s="11">
        <f ca="1">IF(COUNTIF($C3,$C4)=1,1,)</f>
        <v>0</v>
      </c>
      <c r="F4" s="11">
        <f ca="1">IF(COUNTIF($C2,$C4)&gt;0,1,0)</f>
        <v>0</v>
      </c>
      <c r="G4" s="11">
        <f ca="1">IF(COUNTIF($C2,$C3),1,)</f>
        <v>0</v>
      </c>
      <c r="H4" s="11"/>
      <c r="I4" s="12">
        <f>COUNTIF($S$2:S4,"L2")</f>
        <v>0</v>
      </c>
      <c r="J4" s="12">
        <f>IF(I4&gt;0,COUNTIF($Q$2:Q4,"W1"),)</f>
        <v>0</v>
      </c>
      <c r="K4" s="12">
        <f>COUNTIF($X$2:X4,"L2")</f>
        <v>0</v>
      </c>
      <c r="L4" s="12">
        <f>IF(K4&gt;0,COUNTIF($V$2:V4,"W1"),)</f>
        <v>0</v>
      </c>
      <c r="M4" s="12">
        <f>COUNTIF($AC$2:AC4,"L2")</f>
        <v>0</v>
      </c>
      <c r="N4" s="12">
        <f>IF(M4&gt;0,COUNTIF($AA$2:AA4,"W1"),)</f>
        <v>0</v>
      </c>
      <c r="O4" s="11"/>
      <c r="P4" s="11"/>
      <c r="Q4" s="11"/>
      <c r="R4" s="11"/>
      <c r="S4" s="13"/>
      <c r="T4" s="11"/>
      <c r="U4" s="11"/>
      <c r="V4" s="11"/>
      <c r="W4" s="11"/>
      <c r="X4" s="13"/>
      <c r="Y4" s="11"/>
      <c r="Z4" s="11"/>
      <c r="AA4" s="11"/>
      <c r="AB4" s="11"/>
      <c r="AC4" s="13"/>
      <c r="AD4" s="11"/>
      <c r="AE4" s="14"/>
      <c r="AJ4" s="15">
        <f t="shared" ref="AJ4:AJ37" si="3">1+AJ3</f>
        <v>3</v>
      </c>
      <c r="AK4" s="15">
        <v>1</v>
      </c>
    </row>
    <row r="5" spans="1:143" x14ac:dyDescent="0.2">
      <c r="A5" s="9">
        <f t="shared" ca="1" si="1"/>
        <v>11</v>
      </c>
      <c r="B5" s="17">
        <f t="shared" si="2"/>
        <v>4</v>
      </c>
      <c r="C5" s="11">
        <f t="shared" ca="1" si="0"/>
        <v>1</v>
      </c>
      <c r="D5" s="11">
        <f t="shared" ref="D5:D36" si="4">IF(OR(S5="L2",X5="L2",AC5="L2"),1,0)</f>
        <v>0</v>
      </c>
      <c r="E5" s="11">
        <f t="shared" ref="E5:E68" ca="1" si="5">IF(COUNTIF($C4,$C5)=1,1,)</f>
        <v>1</v>
      </c>
      <c r="F5" s="11">
        <f t="shared" ref="F5:F68" ca="1" si="6">IF(COUNTIF($C3,$C5)&gt;0,1,0)</f>
        <v>0</v>
      </c>
      <c r="G5" s="11">
        <f t="shared" ref="G5:G68" ca="1" si="7">IF(COUNTIF($C3,$C4),1,)</f>
        <v>0</v>
      </c>
      <c r="H5" s="11" t="b">
        <f t="shared" ref="H5:H36" ca="1" si="8">ISNUMBER(A5)</f>
        <v>1</v>
      </c>
      <c r="I5" s="12">
        <f>COUNTIF($S$2:S5,"L2")</f>
        <v>0</v>
      </c>
      <c r="J5" s="12">
        <f>IF(I5&gt;0,COUNTIF($Q$2:Q5,"W1"),)</f>
        <v>0</v>
      </c>
      <c r="K5" s="12">
        <f>COUNTIF($X$2:X5,"L2")</f>
        <v>0</v>
      </c>
      <c r="L5" s="12">
        <f>IF(K5&gt;0,COUNTIF($V$2:V5,"W1"),)</f>
        <v>0</v>
      </c>
      <c r="M5" s="12">
        <f>COUNTIF($AC$2:AC5,"L2")</f>
        <v>0</v>
      </c>
      <c r="N5" s="12">
        <f>IF(M5&gt;0,COUNTIF($AA$2:AA5,"W1"),)</f>
        <v>0</v>
      </c>
      <c r="O5" s="11" t="str">
        <f ca="1">IF(AND($A4&gt;0,$A3&gt;0,$A2&gt;0,SUM($E4:$G4)=1),"P","")</f>
        <v/>
      </c>
      <c r="P5" s="11" t="str">
        <f t="shared" ref="P5:P36" ca="1" si="9">IF(O5="P",IF(AND($C4=$C3),C4,IF(AND($C4=$C2),$C4,$C3)),"")</f>
        <v/>
      </c>
      <c r="Q5" s="11" t="str">
        <f ca="1">IF($H5=FALSE,"",IF(O5="P",IF($A5=0,"L0",IF(P5=C5,"L1","W1")),""))</f>
        <v/>
      </c>
      <c r="R5" s="11"/>
      <c r="S5" s="13"/>
      <c r="T5" s="11"/>
      <c r="U5" s="11" t="str">
        <f>IF(T5="P",IF(AND($C4=$C3),$C4,IF(AND($C4=$C2),$C4,$C3)),"")</f>
        <v/>
      </c>
      <c r="V5" s="11" t="str">
        <f t="shared" ref="V5:V36" ca="1" si="10">IF($H5=FALSE,"",IF(T5="P",IF($A5=0,"L0",IF(U5=C5,"L1","W1")),""))</f>
        <v/>
      </c>
      <c r="W5" s="11"/>
      <c r="X5" s="13"/>
      <c r="Y5" s="11"/>
      <c r="Z5" s="11" t="str">
        <f>IF(Y5="P",IF(AND(Q4=Q3),Q4,IF(AND(Q4=Q2),Q4,Q3)),"")</f>
        <v/>
      </c>
      <c r="AA5" s="11" t="str">
        <f t="shared" ref="AA5:AA36" ca="1" si="11">IF($H5=FALSE,"",IF(Y5="P",IF($A5=0,"L0",IF(Z5=C5,"L1","W1")),""))</f>
        <v/>
      </c>
      <c r="AB5" s="11"/>
      <c r="AC5" s="13"/>
      <c r="AD5" s="11" t="e">
        <f>IF(SUM(#REF!+#REF!+#REF!)&gt;0,1,0)</f>
        <v>#REF!</v>
      </c>
      <c r="AE5" s="14"/>
      <c r="AF5" s="15" t="str">
        <f t="shared" ref="AF5:AF36" ca="1" si="12">IF(OR(Q5="L0",Q5="L1"),1,"")</f>
        <v/>
      </c>
      <c r="AG5" s="15" t="str">
        <f t="shared" ref="AG5:AG36" ca="1" si="13">IF(OR(V5="L0",V5="L1"),1,"")</f>
        <v/>
      </c>
      <c r="AH5" s="15" t="str">
        <f t="shared" ref="AH5:AH36" ca="1" si="14">IF(OR(AA5="L0",AA5="L1"),1,"")</f>
        <v/>
      </c>
      <c r="AJ5" s="15">
        <f t="shared" si="3"/>
        <v>4</v>
      </c>
      <c r="AK5" s="15">
        <v>1</v>
      </c>
    </row>
    <row r="6" spans="1:143" x14ac:dyDescent="0.2">
      <c r="A6" s="9">
        <f t="shared" ca="1" si="1"/>
        <v>27</v>
      </c>
      <c r="B6" s="17">
        <f t="shared" si="2"/>
        <v>5</v>
      </c>
      <c r="C6" s="11">
        <f t="shared" ca="1" si="0"/>
        <v>3</v>
      </c>
      <c r="D6" s="11">
        <f t="shared" ca="1" si="4"/>
        <v>0</v>
      </c>
      <c r="E6" s="11">
        <f t="shared" ca="1" si="5"/>
        <v>0</v>
      </c>
      <c r="F6" s="11">
        <f t="shared" ca="1" si="6"/>
        <v>0</v>
      </c>
      <c r="G6" s="11">
        <f t="shared" ca="1" si="7"/>
        <v>1</v>
      </c>
      <c r="H6" s="11" t="b">
        <f t="shared" ca="1" si="8"/>
        <v>1</v>
      </c>
      <c r="I6" s="12">
        <f ca="1">COUNTIF($S$2:S6,"L2")</f>
        <v>0</v>
      </c>
      <c r="J6" s="12">
        <f ca="1">IF(I6&gt;0,COUNTIF($Q$2:Q6,"W1"),)</f>
        <v>0</v>
      </c>
      <c r="K6" s="12">
        <f ca="1">COUNTIF($X$2:X6,"L2")</f>
        <v>0</v>
      </c>
      <c r="L6" s="12">
        <f ca="1">IF(K6&gt;0,COUNTIF($V$2:V6,"W1"),)</f>
        <v>0</v>
      </c>
      <c r="M6" s="12">
        <f ca="1">COUNTIF($AC$2:AC6,"L2")</f>
        <v>0</v>
      </c>
      <c r="N6" s="12">
        <f ca="1">IF(M6&gt;0,COUNTIF($AA$2:AA6,"W1"),)</f>
        <v>0</v>
      </c>
      <c r="O6" s="11"/>
      <c r="P6" s="11" t="str">
        <f t="shared" si="9"/>
        <v/>
      </c>
      <c r="Q6" s="11" t="str">
        <f t="shared" ref="Q6:Q69" ca="1" si="15">IF($H6=FALSE,"",IF(O6="P",IF($A6=0,"L0",IF(P6=C6,"L1","W1")),""))</f>
        <v/>
      </c>
      <c r="R6" s="11" t="str">
        <f t="shared" ref="R6:R37" ca="1" si="16">IF(AND(AF5=1,O5="P"),P5,"")</f>
        <v/>
      </c>
      <c r="S6" s="13" t="str">
        <f t="shared" ref="S6:S37" ca="1" si="17">IF($H6=FALSE,"",IF(AND(O5="P",AF5=1),IF($A6=0,"L0",IF(R6=C6,"L2","W2")),""))</f>
        <v/>
      </c>
      <c r="T6" s="11" t="str">
        <f ca="1">IF(AND($A5&gt;0,$A4&gt;0,$A3&gt;0,SUM($E5:$G5)=1),"P","")</f>
        <v>P</v>
      </c>
      <c r="U6" s="11">
        <f t="shared" ref="U6:U69" ca="1" si="18">IF(T6="P",IF(AND($C5=$C4),$C5,IF(AND($C5=$C3),$C5,$C4)),"")</f>
        <v>1</v>
      </c>
      <c r="V6" s="11" t="str">
        <f t="shared" ca="1" si="10"/>
        <v>W1</v>
      </c>
      <c r="W6" s="11" t="str">
        <f t="shared" ref="W6:W37" ca="1" si="19">IF(AND(AG5=1,T5="P"),U5,"")</f>
        <v/>
      </c>
      <c r="X6" s="13" t="str">
        <f t="shared" ref="X6:X37" ca="1" si="20">IF($H6=FALSE,"",IF(AND(T5="P",AG5=1),IF($A6=0,"L0",IF(W6=C6,"L2","W2")),""))</f>
        <v/>
      </c>
      <c r="Y6" s="11"/>
      <c r="Z6" s="11" t="str">
        <f>IF(Y6="P",IF(AND(Q5=Q4),Q5,IF(AND(Q5=Q3),Q5,Q4)),"")</f>
        <v/>
      </c>
      <c r="AA6" s="11" t="str">
        <f t="shared" ca="1" si="11"/>
        <v/>
      </c>
      <c r="AB6" s="11" t="str">
        <f t="shared" ref="AB6:AB37" ca="1" si="21">IF(AND(AH5=1,Y5="P"),Z5,"")</f>
        <v/>
      </c>
      <c r="AC6" s="13" t="str">
        <f t="shared" ref="AC6:AC37" ca="1" si="22">IF($H6=FALSE,"",IF(AND(Y5="P",AH5=1),IF($A6=0,"L0",IF(AB6=C6,"L2","W2")),""))</f>
        <v/>
      </c>
      <c r="AD6" s="11" t="e">
        <f>IF(SUM(#REF!+#REF!+#REF!)&gt;0,1,0)</f>
        <v>#REF!</v>
      </c>
      <c r="AE6" s="14"/>
      <c r="AF6" s="15" t="str">
        <f t="shared" ca="1" si="12"/>
        <v/>
      </c>
      <c r="AG6" s="15" t="str">
        <f t="shared" ca="1" si="13"/>
        <v/>
      </c>
      <c r="AH6" s="15" t="str">
        <f t="shared" ca="1" si="14"/>
        <v/>
      </c>
      <c r="AJ6" s="15">
        <f t="shared" si="3"/>
        <v>5</v>
      </c>
      <c r="AK6" s="15">
        <v>1</v>
      </c>
    </row>
    <row r="7" spans="1:143" x14ac:dyDescent="0.2">
      <c r="A7" s="9">
        <f t="shared" ca="1" si="1"/>
        <v>0</v>
      </c>
      <c r="B7" s="17">
        <f t="shared" si="2"/>
        <v>6</v>
      </c>
      <c r="C7" s="11" t="str">
        <f t="shared" ca="1" si="0"/>
        <v/>
      </c>
      <c r="D7" s="11">
        <f t="shared" ca="1" si="4"/>
        <v>0</v>
      </c>
      <c r="E7" s="11">
        <f t="shared" ca="1" si="5"/>
        <v>0</v>
      </c>
      <c r="F7" s="11">
        <f t="shared" ca="1" si="6"/>
        <v>0</v>
      </c>
      <c r="G7" s="11">
        <f t="shared" ca="1" si="7"/>
        <v>0</v>
      </c>
      <c r="H7" s="11" t="b">
        <f t="shared" ca="1" si="8"/>
        <v>1</v>
      </c>
      <c r="I7" s="12">
        <f ca="1">COUNTIF($S$2:S7,"L2")</f>
        <v>0</v>
      </c>
      <c r="J7" s="12">
        <f ca="1">IF(I7&gt;0,COUNTIF($Q$2:Q7,"W1"),)</f>
        <v>0</v>
      </c>
      <c r="K7" s="12">
        <f ca="1">COUNTIF($X$2:X7,"L2")</f>
        <v>0</v>
      </c>
      <c r="L7" s="12">
        <f ca="1">IF(K7&gt;0,COUNTIF($V$2:V7,"W1"),)</f>
        <v>0</v>
      </c>
      <c r="M7" s="12">
        <f ca="1">COUNTIF($AC$2:AC7,"L2")</f>
        <v>0</v>
      </c>
      <c r="N7" s="12">
        <f ca="1">IF(M7&gt;0,COUNTIF($AA$2:AA7,"W1"),)</f>
        <v>0</v>
      </c>
      <c r="O7" s="11"/>
      <c r="P7" s="11" t="str">
        <f t="shared" si="9"/>
        <v/>
      </c>
      <c r="Q7" s="11" t="str">
        <f t="shared" ca="1" si="15"/>
        <v/>
      </c>
      <c r="R7" s="11" t="str">
        <f t="shared" ca="1" si="16"/>
        <v/>
      </c>
      <c r="S7" s="13" t="str">
        <f t="shared" ca="1" si="17"/>
        <v/>
      </c>
      <c r="T7" s="11"/>
      <c r="U7" s="11" t="str">
        <f t="shared" si="18"/>
        <v/>
      </c>
      <c r="V7" s="11" t="str">
        <f t="shared" ca="1" si="10"/>
        <v/>
      </c>
      <c r="W7" s="11" t="str">
        <f t="shared" ca="1" si="19"/>
        <v/>
      </c>
      <c r="X7" s="13" t="str">
        <f t="shared" ca="1" si="20"/>
        <v/>
      </c>
      <c r="Y7" s="11" t="str">
        <f ca="1">IF(AND($A6&gt;0,$A5&gt;0,$A4&gt;0,SUM($E6:$G6)=1),"P","")</f>
        <v>P</v>
      </c>
      <c r="Z7" s="11">
        <f t="shared" ref="Z7:Z38" ca="1" si="23">IF(Y7="P",IF(AND(C6=C5),C6,IF(AND(C6=C4),C6,C5)),"")</f>
        <v>1</v>
      </c>
      <c r="AA7" s="11" t="str">
        <f t="shared" ca="1" si="11"/>
        <v>L0</v>
      </c>
      <c r="AB7" s="11" t="str">
        <f t="shared" ca="1" si="21"/>
        <v/>
      </c>
      <c r="AC7" s="13" t="str">
        <f t="shared" ca="1" si="22"/>
        <v/>
      </c>
      <c r="AD7" s="11" t="e">
        <f>IF(SUM(#REF!+#REF!+#REF!)&gt;0,1,0)</f>
        <v>#REF!</v>
      </c>
      <c r="AE7" s="14"/>
      <c r="AF7" s="15" t="str">
        <f t="shared" ca="1" si="12"/>
        <v/>
      </c>
      <c r="AG7" s="15" t="str">
        <f t="shared" ca="1" si="13"/>
        <v/>
      </c>
      <c r="AH7" s="15">
        <f t="shared" ca="1" si="14"/>
        <v>1</v>
      </c>
      <c r="AJ7" s="15">
        <f t="shared" si="3"/>
        <v>6</v>
      </c>
      <c r="AK7" s="15">
        <v>1</v>
      </c>
    </row>
    <row r="8" spans="1:143" x14ac:dyDescent="0.2">
      <c r="A8" s="9">
        <f t="shared" ca="1" si="1"/>
        <v>15</v>
      </c>
      <c r="B8" s="17">
        <f t="shared" si="2"/>
        <v>7</v>
      </c>
      <c r="C8" s="11">
        <f t="shared" ca="1" si="0"/>
        <v>2</v>
      </c>
      <c r="D8" s="11">
        <f t="shared" ca="1" si="4"/>
        <v>0</v>
      </c>
      <c r="E8" s="11">
        <f t="shared" ca="1" si="5"/>
        <v>0</v>
      </c>
      <c r="F8" s="11">
        <f t="shared" ca="1" si="6"/>
        <v>0</v>
      </c>
      <c r="G8" s="11">
        <f t="shared" ca="1" si="7"/>
        <v>0</v>
      </c>
      <c r="H8" s="11" t="b">
        <f t="shared" ca="1" si="8"/>
        <v>1</v>
      </c>
      <c r="I8" s="12">
        <f ca="1">COUNTIF($S$2:S8,"L2")</f>
        <v>0</v>
      </c>
      <c r="J8" s="12">
        <f ca="1">IF(I8&gt;0,COUNTIF($Q$2:Q8,"W1"),)</f>
        <v>0</v>
      </c>
      <c r="K8" s="12">
        <f ca="1">COUNTIF($X$2:X8,"L2")</f>
        <v>0</v>
      </c>
      <c r="L8" s="12">
        <f ca="1">IF(K8&gt;0,COUNTIF($V$2:V8,"W1"),)</f>
        <v>0</v>
      </c>
      <c r="M8" s="12">
        <f ca="1">COUNTIF($AC$2:AC8,"L2")</f>
        <v>0</v>
      </c>
      <c r="N8" s="12">
        <f ca="1">IF(M8&gt;0,COUNTIF($AA$2:AA8,"W1"),)</f>
        <v>0</v>
      </c>
      <c r="O8" s="11" t="str">
        <f ca="1">IF(AND($A7&gt;0,$A6&gt;0,$A5&gt;0,SUM($E7:$G7)=1),"P","")</f>
        <v/>
      </c>
      <c r="P8" s="11" t="str">
        <f t="shared" ca="1" si="9"/>
        <v/>
      </c>
      <c r="Q8" s="11" t="str">
        <f t="shared" ca="1" si="15"/>
        <v/>
      </c>
      <c r="R8" s="11" t="str">
        <f t="shared" ca="1" si="16"/>
        <v/>
      </c>
      <c r="S8" s="13" t="str">
        <f t="shared" ca="1" si="17"/>
        <v/>
      </c>
      <c r="T8" s="11"/>
      <c r="U8" s="11" t="str">
        <f t="shared" si="18"/>
        <v/>
      </c>
      <c r="V8" s="11" t="str">
        <f t="shared" ca="1" si="10"/>
        <v/>
      </c>
      <c r="W8" s="11" t="str">
        <f t="shared" ca="1" si="19"/>
        <v/>
      </c>
      <c r="X8" s="13" t="str">
        <f t="shared" ca="1" si="20"/>
        <v/>
      </c>
      <c r="Y8" s="11"/>
      <c r="Z8" s="11" t="str">
        <f t="shared" si="23"/>
        <v/>
      </c>
      <c r="AA8" s="11" t="str">
        <f t="shared" ca="1" si="11"/>
        <v/>
      </c>
      <c r="AB8" s="11">
        <f t="shared" ca="1" si="21"/>
        <v>1</v>
      </c>
      <c r="AC8" s="13" t="str">
        <f t="shared" ca="1" si="22"/>
        <v>W2</v>
      </c>
      <c r="AD8" s="11" t="e">
        <f>IF(SUM(#REF!+#REF!+#REF!)&gt;0,1,0)</f>
        <v>#REF!</v>
      </c>
      <c r="AE8" s="14"/>
      <c r="AF8" s="15" t="str">
        <f t="shared" ca="1" si="12"/>
        <v/>
      </c>
      <c r="AG8" s="15" t="str">
        <f t="shared" ca="1" si="13"/>
        <v/>
      </c>
      <c r="AH8" s="15" t="str">
        <f t="shared" ca="1" si="14"/>
        <v/>
      </c>
      <c r="AJ8" s="15">
        <f t="shared" si="3"/>
        <v>7</v>
      </c>
      <c r="AK8" s="15">
        <v>1</v>
      </c>
    </row>
    <row r="9" spans="1:143" x14ac:dyDescent="0.2">
      <c r="A9" s="9">
        <f t="shared" ca="1" si="1"/>
        <v>21</v>
      </c>
      <c r="B9" s="17">
        <f t="shared" si="2"/>
        <v>8</v>
      </c>
      <c r="C9" s="11">
        <f t="shared" ca="1" si="0"/>
        <v>2</v>
      </c>
      <c r="D9" s="11">
        <f t="shared" ca="1" si="4"/>
        <v>0</v>
      </c>
      <c r="E9" s="11">
        <f t="shared" ca="1" si="5"/>
        <v>1</v>
      </c>
      <c r="F9" s="11">
        <f t="shared" ca="1" si="6"/>
        <v>0</v>
      </c>
      <c r="G9" s="11">
        <f t="shared" ca="1" si="7"/>
        <v>0</v>
      </c>
      <c r="H9" s="11" t="b">
        <f t="shared" ca="1" si="8"/>
        <v>1</v>
      </c>
      <c r="I9" s="12">
        <f ca="1">COUNTIF($S$2:S9,"L2")</f>
        <v>0</v>
      </c>
      <c r="J9" s="12">
        <f ca="1">IF(I9&gt;0,COUNTIF($Q$2:Q9,"W1"),)</f>
        <v>0</v>
      </c>
      <c r="K9" s="12">
        <f ca="1">COUNTIF($X$2:X9,"L2")</f>
        <v>0</v>
      </c>
      <c r="L9" s="12">
        <f ca="1">IF(K9&gt;0,COUNTIF($V$2:V9,"W1"),)</f>
        <v>0</v>
      </c>
      <c r="M9" s="12">
        <f ca="1">COUNTIF($AC$2:AC9,"L2")</f>
        <v>0</v>
      </c>
      <c r="N9" s="12">
        <f ca="1">IF(M9&gt;0,COUNTIF($AA$2:AA9,"W1"),)</f>
        <v>0</v>
      </c>
      <c r="O9" s="11"/>
      <c r="P9" s="11" t="str">
        <f t="shared" si="9"/>
        <v/>
      </c>
      <c r="Q9" s="11" t="str">
        <f t="shared" ca="1" si="15"/>
        <v/>
      </c>
      <c r="R9" s="11" t="str">
        <f t="shared" ca="1" si="16"/>
        <v/>
      </c>
      <c r="S9" s="13" t="str">
        <f t="shared" ca="1" si="17"/>
        <v/>
      </c>
      <c r="T9" s="11" t="str">
        <f ca="1">IF(AND($A8&gt;0,$A7&gt;0,$A6&gt;0,SUM($E8:$G8)=1),"P","")</f>
        <v/>
      </c>
      <c r="U9" s="11" t="str">
        <f t="shared" ca="1" si="18"/>
        <v/>
      </c>
      <c r="V9" s="11" t="str">
        <f t="shared" ca="1" si="10"/>
        <v/>
      </c>
      <c r="W9" s="11" t="str">
        <f t="shared" ca="1" si="19"/>
        <v/>
      </c>
      <c r="X9" s="13" t="str">
        <f t="shared" ca="1" si="20"/>
        <v/>
      </c>
      <c r="Y9" s="11"/>
      <c r="Z9" s="11" t="str">
        <f t="shared" si="23"/>
        <v/>
      </c>
      <c r="AA9" s="11" t="str">
        <f t="shared" ca="1" si="11"/>
        <v/>
      </c>
      <c r="AB9" s="11" t="str">
        <f t="shared" ca="1" si="21"/>
        <v/>
      </c>
      <c r="AC9" s="13" t="str">
        <f t="shared" ca="1" si="22"/>
        <v/>
      </c>
      <c r="AD9" s="11" t="e">
        <f>IF(SUM(#REF!+#REF!+#REF!)&gt;0,1,0)</f>
        <v>#REF!</v>
      </c>
      <c r="AE9" s="14"/>
      <c r="AF9" s="15" t="str">
        <f t="shared" ca="1" si="12"/>
        <v/>
      </c>
      <c r="AG9" s="15" t="str">
        <f t="shared" ca="1" si="13"/>
        <v/>
      </c>
      <c r="AH9" s="15" t="str">
        <f t="shared" ca="1" si="14"/>
        <v/>
      </c>
      <c r="AJ9" s="15">
        <f t="shared" si="3"/>
        <v>8</v>
      </c>
      <c r="AK9" s="15">
        <v>1</v>
      </c>
    </row>
    <row r="10" spans="1:143" x14ac:dyDescent="0.2">
      <c r="A10" s="9">
        <f t="shared" ca="1" si="1"/>
        <v>6</v>
      </c>
      <c r="B10" s="17">
        <f t="shared" si="2"/>
        <v>9</v>
      </c>
      <c r="C10" s="11">
        <f t="shared" ca="1" si="0"/>
        <v>1</v>
      </c>
      <c r="D10" s="11">
        <f t="shared" ca="1" si="4"/>
        <v>0</v>
      </c>
      <c r="E10" s="11">
        <f t="shared" ca="1" si="5"/>
        <v>0</v>
      </c>
      <c r="F10" s="11">
        <f t="shared" ca="1" si="6"/>
        <v>0</v>
      </c>
      <c r="G10" s="11">
        <f t="shared" ca="1" si="7"/>
        <v>1</v>
      </c>
      <c r="H10" s="11" t="b">
        <f t="shared" ca="1" si="8"/>
        <v>1</v>
      </c>
      <c r="I10" s="12">
        <f ca="1">COUNTIF($S$2:S10,"L2")</f>
        <v>0</v>
      </c>
      <c r="J10" s="12">
        <f ca="1">IF(I10&gt;0,COUNTIF($Q$2:Q10,"W1"),)</f>
        <v>0</v>
      </c>
      <c r="K10" s="12">
        <f ca="1">COUNTIF($X$2:X10,"L2")</f>
        <v>0</v>
      </c>
      <c r="L10" s="12">
        <f ca="1">IF(K10&gt;0,COUNTIF($V$2:V10,"W1"),)</f>
        <v>0</v>
      </c>
      <c r="M10" s="12">
        <f ca="1">COUNTIF($AC$2:AC10,"L2")</f>
        <v>0</v>
      </c>
      <c r="N10" s="12">
        <f ca="1">IF(M10&gt;0,COUNTIF($AA$2:AA10,"W1"),)</f>
        <v>0</v>
      </c>
      <c r="O10" s="11"/>
      <c r="P10" s="11" t="str">
        <f t="shared" si="9"/>
        <v/>
      </c>
      <c r="Q10" s="11" t="str">
        <f t="shared" ca="1" si="15"/>
        <v/>
      </c>
      <c r="R10" s="11" t="str">
        <f t="shared" ca="1" si="16"/>
        <v/>
      </c>
      <c r="S10" s="13" t="str">
        <f t="shared" ca="1" si="17"/>
        <v/>
      </c>
      <c r="T10" s="11"/>
      <c r="U10" s="11" t="str">
        <f t="shared" si="18"/>
        <v/>
      </c>
      <c r="V10" s="11" t="str">
        <f t="shared" ca="1" si="10"/>
        <v/>
      </c>
      <c r="W10" s="11" t="str">
        <f t="shared" ca="1" si="19"/>
        <v/>
      </c>
      <c r="X10" s="13" t="str">
        <f t="shared" ca="1" si="20"/>
        <v/>
      </c>
      <c r="Y10" s="11" t="str">
        <f ca="1">IF(AND($A9&gt;0,$A8&gt;0,$A7&gt;0,SUM($E9:$G9)=1),"P","")</f>
        <v/>
      </c>
      <c r="Z10" s="11" t="str">
        <f t="shared" ca="1" si="23"/>
        <v/>
      </c>
      <c r="AA10" s="11" t="str">
        <f t="shared" ca="1" si="11"/>
        <v/>
      </c>
      <c r="AB10" s="11" t="str">
        <f t="shared" ca="1" si="21"/>
        <v/>
      </c>
      <c r="AC10" s="13" t="str">
        <f t="shared" ca="1" si="22"/>
        <v/>
      </c>
      <c r="AD10" s="11" t="e">
        <f>IF(SUM(#REF!+#REF!+#REF!)&gt;0,1,0)</f>
        <v>#REF!</v>
      </c>
      <c r="AE10" s="14"/>
      <c r="AF10" s="15" t="str">
        <f t="shared" ca="1" si="12"/>
        <v/>
      </c>
      <c r="AG10" s="15" t="str">
        <f t="shared" ca="1" si="13"/>
        <v/>
      </c>
      <c r="AH10" s="15" t="str">
        <f t="shared" ca="1" si="14"/>
        <v/>
      </c>
      <c r="AJ10" s="15">
        <f t="shared" si="3"/>
        <v>9</v>
      </c>
      <c r="AK10" s="15">
        <v>1</v>
      </c>
    </row>
    <row r="11" spans="1:143" x14ac:dyDescent="0.2">
      <c r="A11" s="9">
        <f t="shared" ca="1" si="1"/>
        <v>34</v>
      </c>
      <c r="B11" s="17">
        <f t="shared" si="2"/>
        <v>10</v>
      </c>
      <c r="C11" s="11">
        <f t="shared" ca="1" si="0"/>
        <v>3</v>
      </c>
      <c r="D11" s="11">
        <f t="shared" ca="1" si="4"/>
        <v>0</v>
      </c>
      <c r="E11" s="11">
        <f t="shared" ca="1" si="5"/>
        <v>0</v>
      </c>
      <c r="F11" s="11">
        <f t="shared" ca="1" si="6"/>
        <v>0</v>
      </c>
      <c r="G11" s="11">
        <f t="shared" ca="1" si="7"/>
        <v>0</v>
      </c>
      <c r="H11" s="11" t="b">
        <f t="shared" ca="1" si="8"/>
        <v>1</v>
      </c>
      <c r="I11" s="12">
        <f ca="1">COUNTIF($S$2:S11,"L2")</f>
        <v>0</v>
      </c>
      <c r="J11" s="12">
        <f ca="1">IF(I11&gt;0,COUNTIF($Q$2:Q11,"W1"),)</f>
        <v>0</v>
      </c>
      <c r="K11" s="12">
        <f ca="1">COUNTIF($X$2:X11,"L2")</f>
        <v>0</v>
      </c>
      <c r="L11" s="12">
        <f ca="1">IF(K11&gt;0,COUNTIF($V$2:V11,"W1"),)</f>
        <v>0</v>
      </c>
      <c r="M11" s="12">
        <f ca="1">COUNTIF($AC$2:AC11,"L2")</f>
        <v>0</v>
      </c>
      <c r="N11" s="12">
        <f ca="1">IF(M11&gt;0,COUNTIF($AA$2:AA11,"W1"),)</f>
        <v>0</v>
      </c>
      <c r="O11" s="11" t="str">
        <f ca="1">IF(AND($A10&gt;0,$A9&gt;0,$A8&gt;0,SUM($E10:$G10)=1),"P","")</f>
        <v>P</v>
      </c>
      <c r="P11" s="11">
        <f t="shared" ca="1" si="9"/>
        <v>2</v>
      </c>
      <c r="Q11" s="11" t="str">
        <f t="shared" ca="1" si="15"/>
        <v>W1</v>
      </c>
      <c r="R11" s="11" t="str">
        <f t="shared" ca="1" si="16"/>
        <v/>
      </c>
      <c r="S11" s="13" t="str">
        <f t="shared" ca="1" si="17"/>
        <v/>
      </c>
      <c r="T11" s="11"/>
      <c r="U11" s="11" t="str">
        <f t="shared" si="18"/>
        <v/>
      </c>
      <c r="V11" s="11" t="str">
        <f t="shared" ca="1" si="10"/>
        <v/>
      </c>
      <c r="W11" s="11" t="str">
        <f t="shared" ca="1" si="19"/>
        <v/>
      </c>
      <c r="X11" s="13" t="str">
        <f t="shared" ca="1" si="20"/>
        <v/>
      </c>
      <c r="Y11" s="11"/>
      <c r="Z11" s="11" t="str">
        <f t="shared" si="23"/>
        <v/>
      </c>
      <c r="AA11" s="11" t="str">
        <f t="shared" ca="1" si="11"/>
        <v/>
      </c>
      <c r="AB11" s="11" t="str">
        <f t="shared" ca="1" si="21"/>
        <v/>
      </c>
      <c r="AC11" s="13" t="str">
        <f t="shared" ca="1" si="22"/>
        <v/>
      </c>
      <c r="AD11" s="11" t="e">
        <f>IF(SUM(#REF!+#REF!+#REF!)&gt;0,1,0)</f>
        <v>#REF!</v>
      </c>
      <c r="AE11" s="14"/>
      <c r="AF11" s="15" t="str">
        <f t="shared" ca="1" si="12"/>
        <v/>
      </c>
      <c r="AG11" s="15" t="str">
        <f t="shared" ca="1" si="13"/>
        <v/>
      </c>
      <c r="AH11" s="15" t="str">
        <f t="shared" ca="1" si="14"/>
        <v/>
      </c>
      <c r="AJ11" s="15">
        <f t="shared" si="3"/>
        <v>10</v>
      </c>
      <c r="AK11" s="15">
        <v>1</v>
      </c>
    </row>
    <row r="12" spans="1:143" s="15" customFormat="1" x14ac:dyDescent="0.2">
      <c r="A12" s="9">
        <f t="shared" ca="1" si="1"/>
        <v>10</v>
      </c>
      <c r="B12" s="17">
        <f t="shared" si="2"/>
        <v>11</v>
      </c>
      <c r="C12" s="11">
        <f t="shared" ca="1" si="0"/>
        <v>1</v>
      </c>
      <c r="D12" s="11">
        <f t="shared" ca="1" si="4"/>
        <v>0</v>
      </c>
      <c r="E12" s="11">
        <f t="shared" ca="1" si="5"/>
        <v>0</v>
      </c>
      <c r="F12" s="11">
        <f t="shared" ca="1" si="6"/>
        <v>1</v>
      </c>
      <c r="G12" s="11">
        <f t="shared" ca="1" si="7"/>
        <v>0</v>
      </c>
      <c r="H12" s="11" t="b">
        <f t="shared" ca="1" si="8"/>
        <v>1</v>
      </c>
      <c r="I12" s="12">
        <f ca="1">COUNTIF($S$2:S12,"L2")</f>
        <v>0</v>
      </c>
      <c r="J12" s="12">
        <f ca="1">IF(I12&gt;0,COUNTIF($Q$2:Q12,"W1"),)</f>
        <v>0</v>
      </c>
      <c r="K12" s="12">
        <f ca="1">COUNTIF($X$2:X12,"L2")</f>
        <v>0</v>
      </c>
      <c r="L12" s="12">
        <f ca="1">IF(K12&gt;0,COUNTIF($V$2:V12,"W1"),)</f>
        <v>0</v>
      </c>
      <c r="M12" s="12">
        <f ca="1">COUNTIF($AC$2:AC12,"L2")</f>
        <v>0</v>
      </c>
      <c r="N12" s="12">
        <f ca="1">IF(M12&gt;0,COUNTIF($AA$2:AA12,"W1"),)</f>
        <v>0</v>
      </c>
      <c r="O12" s="11"/>
      <c r="P12" s="11" t="str">
        <f t="shared" si="9"/>
        <v/>
      </c>
      <c r="Q12" s="11" t="str">
        <f t="shared" ca="1" si="15"/>
        <v/>
      </c>
      <c r="R12" s="11" t="str">
        <f t="shared" ca="1" si="16"/>
        <v/>
      </c>
      <c r="S12" s="13" t="str">
        <f t="shared" ca="1" si="17"/>
        <v/>
      </c>
      <c r="T12" s="11" t="str">
        <f ca="1">IF(AND($A11&gt;0,$A10&gt;0,$A9&gt;0,SUM($E11:$G11)=1),"P","")</f>
        <v/>
      </c>
      <c r="U12" s="11" t="str">
        <f t="shared" ca="1" si="18"/>
        <v/>
      </c>
      <c r="V12" s="11" t="str">
        <f t="shared" ca="1" si="10"/>
        <v/>
      </c>
      <c r="W12" s="11" t="str">
        <f t="shared" ca="1" si="19"/>
        <v/>
      </c>
      <c r="X12" s="13" t="str">
        <f t="shared" ca="1" si="20"/>
        <v/>
      </c>
      <c r="Y12" s="11"/>
      <c r="Z12" s="11" t="str">
        <f t="shared" si="23"/>
        <v/>
      </c>
      <c r="AA12" s="11" t="str">
        <f t="shared" ca="1" si="11"/>
        <v/>
      </c>
      <c r="AB12" s="11" t="str">
        <f t="shared" ca="1" si="21"/>
        <v/>
      </c>
      <c r="AC12" s="13" t="str">
        <f t="shared" ca="1" si="22"/>
        <v/>
      </c>
      <c r="AD12" s="11" t="e">
        <f>IF(SUM(#REF!+#REF!+#REF!)&gt;0,1,0)</f>
        <v>#REF!</v>
      </c>
      <c r="AE12" s="14"/>
      <c r="AF12" s="15" t="str">
        <f t="shared" ca="1" si="12"/>
        <v/>
      </c>
      <c r="AG12" s="15" t="str">
        <f t="shared" ca="1" si="13"/>
        <v/>
      </c>
      <c r="AH12" s="15" t="str">
        <f t="shared" ca="1" si="14"/>
        <v/>
      </c>
      <c r="AJ12" s="15">
        <f t="shared" si="3"/>
        <v>11</v>
      </c>
      <c r="AK12" s="15">
        <v>1</v>
      </c>
    </row>
    <row r="13" spans="1:143" x14ac:dyDescent="0.2">
      <c r="A13" s="9">
        <f t="shared" ca="1" si="1"/>
        <v>15</v>
      </c>
      <c r="B13" s="17">
        <f t="shared" si="2"/>
        <v>12</v>
      </c>
      <c r="C13" s="11">
        <f t="shared" ca="1" si="0"/>
        <v>2</v>
      </c>
      <c r="D13" s="11">
        <f t="shared" ca="1" si="4"/>
        <v>0</v>
      </c>
      <c r="E13" s="11">
        <f t="shared" ca="1" si="5"/>
        <v>0</v>
      </c>
      <c r="F13" s="11">
        <f t="shared" ca="1" si="6"/>
        <v>0</v>
      </c>
      <c r="G13" s="11">
        <f t="shared" ca="1" si="7"/>
        <v>0</v>
      </c>
      <c r="H13" s="11" t="b">
        <f t="shared" ca="1" si="8"/>
        <v>1</v>
      </c>
      <c r="I13" s="12">
        <f ca="1">COUNTIF($S$2:S13,"L2")</f>
        <v>0</v>
      </c>
      <c r="J13" s="12">
        <f ca="1">IF(I13&gt;0,COUNTIF($Q$2:Q13,"W1"),)</f>
        <v>0</v>
      </c>
      <c r="K13" s="12">
        <f ca="1">COUNTIF($X$2:X13,"L2")</f>
        <v>0</v>
      </c>
      <c r="L13" s="12">
        <f ca="1">IF(K13&gt;0,COUNTIF($V$2:V13,"W1"),)</f>
        <v>0</v>
      </c>
      <c r="M13" s="12">
        <f ca="1">COUNTIF($AC$2:AC13,"L2")</f>
        <v>0</v>
      </c>
      <c r="N13" s="12">
        <f ca="1">IF(M13&gt;0,COUNTIF($AA$2:AA13,"W1"),)</f>
        <v>0</v>
      </c>
      <c r="O13" s="11"/>
      <c r="P13" s="11" t="str">
        <f t="shared" si="9"/>
        <v/>
      </c>
      <c r="Q13" s="11" t="str">
        <f t="shared" ca="1" si="15"/>
        <v/>
      </c>
      <c r="R13" s="11" t="str">
        <f t="shared" ca="1" si="16"/>
        <v/>
      </c>
      <c r="S13" s="13" t="str">
        <f t="shared" ca="1" si="17"/>
        <v/>
      </c>
      <c r="T13" s="11"/>
      <c r="U13" s="11" t="str">
        <f t="shared" si="18"/>
        <v/>
      </c>
      <c r="V13" s="11" t="str">
        <f t="shared" ca="1" si="10"/>
        <v/>
      </c>
      <c r="W13" s="11" t="str">
        <f t="shared" ca="1" si="19"/>
        <v/>
      </c>
      <c r="X13" s="13" t="str">
        <f t="shared" ca="1" si="20"/>
        <v/>
      </c>
      <c r="Y13" s="11" t="str">
        <f ca="1">IF(AND($A12&gt;0,$A11&gt;0,$A10&gt;0,SUM($E12:$G12)=1),"P","")</f>
        <v>P</v>
      </c>
      <c r="Z13" s="11">
        <f t="shared" ca="1" si="23"/>
        <v>1</v>
      </c>
      <c r="AA13" s="11" t="str">
        <f t="shared" ca="1" si="11"/>
        <v>W1</v>
      </c>
      <c r="AB13" s="11" t="str">
        <f t="shared" ca="1" si="21"/>
        <v/>
      </c>
      <c r="AC13" s="13" t="str">
        <f t="shared" ca="1" si="22"/>
        <v/>
      </c>
      <c r="AD13" s="11" t="e">
        <f>IF(SUM(#REF!+#REF!+#REF!)&gt;0,1,0)</f>
        <v>#REF!</v>
      </c>
      <c r="AE13" s="14"/>
      <c r="AF13" s="15" t="str">
        <f t="shared" ca="1" si="12"/>
        <v/>
      </c>
      <c r="AG13" s="15" t="str">
        <f t="shared" ca="1" si="13"/>
        <v/>
      </c>
      <c r="AH13" s="15" t="str">
        <f t="shared" ca="1" si="14"/>
        <v/>
      </c>
      <c r="AJ13" s="15">
        <f t="shared" si="3"/>
        <v>12</v>
      </c>
      <c r="AK13" s="15">
        <v>1</v>
      </c>
    </row>
    <row r="14" spans="1:143" x14ac:dyDescent="0.2">
      <c r="A14" s="9">
        <f t="shared" ca="1" si="1"/>
        <v>19</v>
      </c>
      <c r="B14" s="17">
        <f t="shared" si="2"/>
        <v>13</v>
      </c>
      <c r="C14" s="11">
        <f t="shared" ca="1" si="0"/>
        <v>2</v>
      </c>
      <c r="D14" s="11">
        <f t="shared" ca="1" si="4"/>
        <v>0</v>
      </c>
      <c r="E14" s="11">
        <f t="shared" ca="1" si="5"/>
        <v>1</v>
      </c>
      <c r="F14" s="11">
        <f t="shared" ca="1" si="6"/>
        <v>0</v>
      </c>
      <c r="G14" s="11">
        <f t="shared" ca="1" si="7"/>
        <v>0</v>
      </c>
      <c r="H14" s="11" t="b">
        <f t="shared" ca="1" si="8"/>
        <v>1</v>
      </c>
      <c r="I14" s="12">
        <f ca="1">COUNTIF($S$2:S14,"L2")</f>
        <v>0</v>
      </c>
      <c r="J14" s="12">
        <f ca="1">IF(I14&gt;0,COUNTIF($Q$2:Q14,"W1"),)</f>
        <v>0</v>
      </c>
      <c r="K14" s="12">
        <f ca="1">COUNTIF($X$2:X14,"L2")</f>
        <v>0</v>
      </c>
      <c r="L14" s="12">
        <f ca="1">IF(K14&gt;0,COUNTIF($V$2:V14,"W1"),)</f>
        <v>0</v>
      </c>
      <c r="M14" s="12">
        <f ca="1">COUNTIF($AC$2:AC14,"L2")</f>
        <v>0</v>
      </c>
      <c r="N14" s="12">
        <f ca="1">IF(M14&gt;0,COUNTIF($AA$2:AA14,"W1"),)</f>
        <v>0</v>
      </c>
      <c r="O14" s="11" t="str">
        <f ca="1">IF(AND($A13&gt;0,$A12&gt;0,$A11&gt;0,SUM($E13:$G13)=1),"P","")</f>
        <v/>
      </c>
      <c r="P14" s="11" t="str">
        <f t="shared" ca="1" si="9"/>
        <v/>
      </c>
      <c r="Q14" s="11" t="str">
        <f t="shared" ca="1" si="15"/>
        <v/>
      </c>
      <c r="R14" s="11" t="str">
        <f t="shared" ca="1" si="16"/>
        <v/>
      </c>
      <c r="S14" s="13" t="str">
        <f t="shared" ca="1" si="17"/>
        <v/>
      </c>
      <c r="T14" s="11"/>
      <c r="U14" s="11" t="str">
        <f t="shared" si="18"/>
        <v/>
      </c>
      <c r="V14" s="11" t="str">
        <f t="shared" ca="1" si="10"/>
        <v/>
      </c>
      <c r="W14" s="11" t="str">
        <f t="shared" ca="1" si="19"/>
        <v/>
      </c>
      <c r="X14" s="13" t="str">
        <f t="shared" ca="1" si="20"/>
        <v/>
      </c>
      <c r="Y14" s="11"/>
      <c r="Z14" s="11" t="str">
        <f t="shared" si="23"/>
        <v/>
      </c>
      <c r="AA14" s="11" t="str">
        <f t="shared" ca="1" si="11"/>
        <v/>
      </c>
      <c r="AB14" s="11" t="str">
        <f t="shared" ca="1" si="21"/>
        <v/>
      </c>
      <c r="AC14" s="13" t="str">
        <f t="shared" ca="1" si="22"/>
        <v/>
      </c>
      <c r="AD14" s="11" t="e">
        <f>IF(SUM(#REF!+#REF!+#REF!)&gt;0,1,0)</f>
        <v>#REF!</v>
      </c>
      <c r="AE14" s="14"/>
      <c r="AF14" s="15" t="str">
        <f t="shared" ca="1" si="12"/>
        <v/>
      </c>
      <c r="AG14" s="15" t="str">
        <f t="shared" ca="1" si="13"/>
        <v/>
      </c>
      <c r="AH14" s="15" t="str">
        <f t="shared" ca="1" si="14"/>
        <v/>
      </c>
      <c r="AJ14" s="15">
        <f t="shared" si="3"/>
        <v>13</v>
      </c>
      <c r="AK14" s="15">
        <v>2</v>
      </c>
    </row>
    <row r="15" spans="1:143" x14ac:dyDescent="0.2">
      <c r="A15" s="9">
        <f t="shared" ca="1" si="1"/>
        <v>34</v>
      </c>
      <c r="B15" s="17">
        <f t="shared" si="2"/>
        <v>14</v>
      </c>
      <c r="C15" s="11">
        <f t="shared" ca="1" si="0"/>
        <v>3</v>
      </c>
      <c r="D15" s="11">
        <f t="shared" ca="1" si="4"/>
        <v>0</v>
      </c>
      <c r="E15" s="11">
        <f t="shared" ca="1" si="5"/>
        <v>0</v>
      </c>
      <c r="F15" s="11">
        <f t="shared" ca="1" si="6"/>
        <v>0</v>
      </c>
      <c r="G15" s="11">
        <f t="shared" ca="1" si="7"/>
        <v>1</v>
      </c>
      <c r="H15" s="11" t="b">
        <f t="shared" ca="1" si="8"/>
        <v>1</v>
      </c>
      <c r="I15" s="12">
        <f ca="1">COUNTIF($S$2:S15,"L2")</f>
        <v>0</v>
      </c>
      <c r="J15" s="12">
        <f ca="1">IF(I15&gt;0,COUNTIF($Q$2:Q15,"W1"),)</f>
        <v>0</v>
      </c>
      <c r="K15" s="12">
        <f ca="1">COUNTIF($X$2:X15,"L2")</f>
        <v>0</v>
      </c>
      <c r="L15" s="12">
        <f ca="1">IF(K15&gt;0,COUNTIF($V$2:V15,"W1"),)</f>
        <v>0</v>
      </c>
      <c r="M15" s="12">
        <f ca="1">COUNTIF($AC$2:AC15,"L2")</f>
        <v>0</v>
      </c>
      <c r="N15" s="12">
        <f ca="1">IF(M15&gt;0,COUNTIF($AA$2:AA15,"W1"),)</f>
        <v>0</v>
      </c>
      <c r="O15" s="11"/>
      <c r="P15" s="11" t="str">
        <f t="shared" si="9"/>
        <v/>
      </c>
      <c r="Q15" s="11" t="str">
        <f t="shared" ca="1" si="15"/>
        <v/>
      </c>
      <c r="R15" s="11" t="str">
        <f t="shared" ca="1" si="16"/>
        <v/>
      </c>
      <c r="S15" s="13" t="str">
        <f t="shared" ca="1" si="17"/>
        <v/>
      </c>
      <c r="T15" s="11" t="str">
        <f ca="1">IF(AND($A14&gt;0,$A13&gt;0,$A12&gt;0,SUM($E14:$G14)=1),"P","")</f>
        <v>P</v>
      </c>
      <c r="U15" s="11">
        <f t="shared" ca="1" si="18"/>
        <v>2</v>
      </c>
      <c r="V15" s="11" t="str">
        <f t="shared" ca="1" si="10"/>
        <v>W1</v>
      </c>
      <c r="W15" s="11" t="str">
        <f t="shared" ca="1" si="19"/>
        <v/>
      </c>
      <c r="X15" s="13" t="str">
        <f t="shared" ca="1" si="20"/>
        <v/>
      </c>
      <c r="Y15" s="11"/>
      <c r="Z15" s="11" t="str">
        <f t="shared" si="23"/>
        <v/>
      </c>
      <c r="AA15" s="11" t="str">
        <f t="shared" ca="1" si="11"/>
        <v/>
      </c>
      <c r="AB15" s="11" t="str">
        <f t="shared" ca="1" si="21"/>
        <v/>
      </c>
      <c r="AC15" s="13" t="str">
        <f t="shared" ca="1" si="22"/>
        <v/>
      </c>
      <c r="AD15" s="11" t="e">
        <f>IF(SUM(#REF!+#REF!+#REF!)&gt;0,1,0)</f>
        <v>#REF!</v>
      </c>
      <c r="AE15" s="14"/>
      <c r="AF15" s="15" t="str">
        <f t="shared" ca="1" si="12"/>
        <v/>
      </c>
      <c r="AG15" s="15" t="str">
        <f t="shared" ca="1" si="13"/>
        <v/>
      </c>
      <c r="AH15" s="15" t="str">
        <f t="shared" ca="1" si="14"/>
        <v/>
      </c>
      <c r="AJ15" s="15">
        <f t="shared" si="3"/>
        <v>14</v>
      </c>
      <c r="AK15" s="15">
        <v>2</v>
      </c>
    </row>
    <row r="16" spans="1:143" x14ac:dyDescent="0.2">
      <c r="A16" s="9">
        <f t="shared" ca="1" si="1"/>
        <v>34</v>
      </c>
      <c r="B16" s="17">
        <f t="shared" si="2"/>
        <v>15</v>
      </c>
      <c r="C16" s="11">
        <f t="shared" ca="1" si="0"/>
        <v>3</v>
      </c>
      <c r="D16" s="11">
        <f t="shared" ca="1" si="4"/>
        <v>0</v>
      </c>
      <c r="E16" s="11">
        <f t="shared" ca="1" si="5"/>
        <v>1</v>
      </c>
      <c r="F16" s="11">
        <f t="shared" ca="1" si="6"/>
        <v>0</v>
      </c>
      <c r="G16" s="11">
        <f t="shared" ca="1" si="7"/>
        <v>0</v>
      </c>
      <c r="H16" s="11" t="b">
        <f t="shared" ca="1" si="8"/>
        <v>1</v>
      </c>
      <c r="I16" s="12">
        <f ca="1">COUNTIF($S$2:S16,"L2")</f>
        <v>0</v>
      </c>
      <c r="J16" s="12">
        <f ca="1">IF(I16&gt;0,COUNTIF($Q$2:Q16,"W1"),)</f>
        <v>0</v>
      </c>
      <c r="K16" s="12">
        <f ca="1">COUNTIF($X$2:X16,"L2")</f>
        <v>0</v>
      </c>
      <c r="L16" s="12">
        <f ca="1">IF(K16&gt;0,COUNTIF($V$2:V16,"W1"),)</f>
        <v>0</v>
      </c>
      <c r="M16" s="12">
        <f ca="1">COUNTIF($AC$2:AC16,"L2")</f>
        <v>0</v>
      </c>
      <c r="N16" s="12">
        <f ca="1">IF(M16&gt;0,COUNTIF($AA$2:AA16,"W1"),)</f>
        <v>0</v>
      </c>
      <c r="O16" s="11"/>
      <c r="P16" s="11" t="str">
        <f t="shared" si="9"/>
        <v/>
      </c>
      <c r="Q16" s="11" t="str">
        <f t="shared" ca="1" si="15"/>
        <v/>
      </c>
      <c r="R16" s="11" t="str">
        <f t="shared" ca="1" si="16"/>
        <v/>
      </c>
      <c r="S16" s="13" t="str">
        <f t="shared" ca="1" si="17"/>
        <v/>
      </c>
      <c r="T16" s="11"/>
      <c r="U16" s="11" t="str">
        <f t="shared" si="18"/>
        <v/>
      </c>
      <c r="V16" s="11" t="str">
        <f t="shared" ca="1" si="10"/>
        <v/>
      </c>
      <c r="W16" s="11" t="str">
        <f t="shared" ca="1" si="19"/>
        <v/>
      </c>
      <c r="X16" s="13" t="str">
        <f t="shared" ca="1" si="20"/>
        <v/>
      </c>
      <c r="Y16" s="11" t="str">
        <f ca="1">IF(AND($A15&gt;0,$A14&gt;0,$A13&gt;0,SUM($E15:$G15)=1),"P","")</f>
        <v>P</v>
      </c>
      <c r="Z16" s="11">
        <f t="shared" ca="1" si="23"/>
        <v>2</v>
      </c>
      <c r="AA16" s="11" t="str">
        <f t="shared" ca="1" si="11"/>
        <v>W1</v>
      </c>
      <c r="AB16" s="11" t="str">
        <f t="shared" ca="1" si="21"/>
        <v/>
      </c>
      <c r="AC16" s="13" t="str">
        <f t="shared" ca="1" si="22"/>
        <v/>
      </c>
      <c r="AD16" s="11" t="e">
        <f>IF(SUM(#REF!+#REF!+#REF!)&gt;0,1,0)</f>
        <v>#REF!</v>
      </c>
      <c r="AE16" s="14"/>
      <c r="AF16" s="15" t="str">
        <f t="shared" ca="1" si="12"/>
        <v/>
      </c>
      <c r="AG16" s="15" t="str">
        <f t="shared" ca="1" si="13"/>
        <v/>
      </c>
      <c r="AH16" s="15" t="str">
        <f t="shared" ca="1" si="14"/>
        <v/>
      </c>
      <c r="AJ16" s="15">
        <f t="shared" si="3"/>
        <v>15</v>
      </c>
      <c r="AK16" s="15">
        <v>2</v>
      </c>
    </row>
    <row r="17" spans="1:37" x14ac:dyDescent="0.2">
      <c r="A17" s="9">
        <f t="shared" ca="1" si="1"/>
        <v>10</v>
      </c>
      <c r="B17" s="17">
        <f t="shared" si="2"/>
        <v>16</v>
      </c>
      <c r="C17" s="11">
        <f t="shared" ca="1" si="0"/>
        <v>1</v>
      </c>
      <c r="D17" s="11">
        <f t="shared" ca="1" si="4"/>
        <v>0</v>
      </c>
      <c r="E17" s="11">
        <f t="shared" ca="1" si="5"/>
        <v>0</v>
      </c>
      <c r="F17" s="11">
        <f t="shared" ca="1" si="6"/>
        <v>0</v>
      </c>
      <c r="G17" s="11">
        <f t="shared" ca="1" si="7"/>
        <v>1</v>
      </c>
      <c r="H17" s="11" t="b">
        <f t="shared" ca="1" si="8"/>
        <v>1</v>
      </c>
      <c r="I17" s="12">
        <f ca="1">COUNTIF($S$2:S17,"L2")</f>
        <v>0</v>
      </c>
      <c r="J17" s="12">
        <f ca="1">IF(I17&gt;0,COUNTIF($Q$2:Q17,"W1"),)</f>
        <v>0</v>
      </c>
      <c r="K17" s="12">
        <f ca="1">COUNTIF($X$2:X17,"L2")</f>
        <v>0</v>
      </c>
      <c r="L17" s="12">
        <f ca="1">IF(K17&gt;0,COUNTIF($V$2:V17,"W1"),)</f>
        <v>0</v>
      </c>
      <c r="M17" s="12">
        <f ca="1">COUNTIF($AC$2:AC17,"L2")</f>
        <v>0</v>
      </c>
      <c r="N17" s="12">
        <f ca="1">IF(M17&gt;0,COUNTIF($AA$2:AA17,"W1"),)</f>
        <v>0</v>
      </c>
      <c r="O17" s="11" t="str">
        <f ca="1">IF(AND($A16&gt;0,$A15&gt;0,$A14&gt;0,SUM($E16:$G16)=1),"P","")</f>
        <v>P</v>
      </c>
      <c r="P17" s="11">
        <f t="shared" ca="1" si="9"/>
        <v>3</v>
      </c>
      <c r="Q17" s="11" t="str">
        <f t="shared" ca="1" si="15"/>
        <v>W1</v>
      </c>
      <c r="R17" s="11" t="str">
        <f t="shared" ca="1" si="16"/>
        <v/>
      </c>
      <c r="S17" s="13" t="str">
        <f t="shared" ca="1" si="17"/>
        <v/>
      </c>
      <c r="T17" s="11"/>
      <c r="U17" s="11" t="str">
        <f t="shared" si="18"/>
        <v/>
      </c>
      <c r="V17" s="11" t="str">
        <f t="shared" ca="1" si="10"/>
        <v/>
      </c>
      <c r="W17" s="11" t="str">
        <f t="shared" ca="1" si="19"/>
        <v/>
      </c>
      <c r="X17" s="13" t="str">
        <f t="shared" ca="1" si="20"/>
        <v/>
      </c>
      <c r="Y17" s="11"/>
      <c r="Z17" s="11" t="str">
        <f t="shared" si="23"/>
        <v/>
      </c>
      <c r="AA17" s="11" t="str">
        <f t="shared" ca="1" si="11"/>
        <v/>
      </c>
      <c r="AB17" s="11" t="str">
        <f t="shared" ca="1" si="21"/>
        <v/>
      </c>
      <c r="AC17" s="13" t="str">
        <f t="shared" ca="1" si="22"/>
        <v/>
      </c>
      <c r="AD17" s="11" t="e">
        <f>IF(SUM(#REF!+#REF!+#REF!)&gt;0,1,0)</f>
        <v>#REF!</v>
      </c>
      <c r="AE17" s="14"/>
      <c r="AF17" s="15" t="str">
        <f t="shared" ca="1" si="12"/>
        <v/>
      </c>
      <c r="AG17" s="15" t="str">
        <f t="shared" ca="1" si="13"/>
        <v/>
      </c>
      <c r="AH17" s="15" t="str">
        <f t="shared" ca="1" si="14"/>
        <v/>
      </c>
      <c r="AJ17" s="15">
        <f t="shared" si="3"/>
        <v>16</v>
      </c>
      <c r="AK17" s="15">
        <v>2</v>
      </c>
    </row>
    <row r="18" spans="1:37" x14ac:dyDescent="0.2">
      <c r="A18" s="9">
        <f t="shared" ca="1" si="1"/>
        <v>20</v>
      </c>
      <c r="B18" s="17">
        <f t="shared" si="2"/>
        <v>17</v>
      </c>
      <c r="C18" s="11">
        <f t="shared" ca="1" si="0"/>
        <v>2</v>
      </c>
      <c r="D18" s="11">
        <f t="shared" ca="1" si="4"/>
        <v>0</v>
      </c>
      <c r="E18" s="11">
        <f t="shared" ca="1" si="5"/>
        <v>0</v>
      </c>
      <c r="F18" s="11">
        <f t="shared" ca="1" si="6"/>
        <v>0</v>
      </c>
      <c r="G18" s="11">
        <f t="shared" ca="1" si="7"/>
        <v>0</v>
      </c>
      <c r="H18" s="11" t="b">
        <f t="shared" ca="1" si="8"/>
        <v>1</v>
      </c>
      <c r="I18" s="12">
        <f ca="1">COUNTIF($S$2:S18,"L2")</f>
        <v>0</v>
      </c>
      <c r="J18" s="12">
        <f ca="1">IF(I18&gt;0,COUNTIF($Q$2:Q18,"W1"),)</f>
        <v>0</v>
      </c>
      <c r="K18" s="12">
        <f ca="1">COUNTIF($X$2:X18,"L2")</f>
        <v>0</v>
      </c>
      <c r="L18" s="12">
        <f ca="1">IF(K18&gt;0,COUNTIF($V$2:V18,"W1"),)</f>
        <v>0</v>
      </c>
      <c r="M18" s="12">
        <f ca="1">COUNTIF($AC$2:AC18,"L2")</f>
        <v>0</v>
      </c>
      <c r="N18" s="12">
        <f ca="1">IF(M18&gt;0,COUNTIF($AA$2:AA18,"W1"),)</f>
        <v>0</v>
      </c>
      <c r="O18" s="11"/>
      <c r="P18" s="11" t="str">
        <f t="shared" si="9"/>
        <v/>
      </c>
      <c r="Q18" s="11" t="str">
        <f t="shared" ca="1" si="15"/>
        <v/>
      </c>
      <c r="R18" s="11" t="str">
        <f t="shared" ca="1" si="16"/>
        <v/>
      </c>
      <c r="S18" s="13" t="str">
        <f t="shared" ca="1" si="17"/>
        <v/>
      </c>
      <c r="T18" s="11" t="str">
        <f ca="1">IF(AND($A17&gt;0,$A16&gt;0,$A15&gt;0,SUM($E17:$G17)=1),"P","")</f>
        <v>P</v>
      </c>
      <c r="U18" s="11">
        <f t="shared" ca="1" si="18"/>
        <v>3</v>
      </c>
      <c r="V18" s="11" t="str">
        <f t="shared" ca="1" si="10"/>
        <v>W1</v>
      </c>
      <c r="W18" s="11" t="str">
        <f t="shared" ca="1" si="19"/>
        <v/>
      </c>
      <c r="X18" s="13" t="str">
        <f t="shared" ca="1" si="20"/>
        <v/>
      </c>
      <c r="Y18" s="11"/>
      <c r="Z18" s="11" t="str">
        <f t="shared" si="23"/>
        <v/>
      </c>
      <c r="AA18" s="11" t="str">
        <f t="shared" ca="1" si="11"/>
        <v/>
      </c>
      <c r="AB18" s="11" t="str">
        <f t="shared" ca="1" si="21"/>
        <v/>
      </c>
      <c r="AC18" s="13" t="str">
        <f t="shared" ca="1" si="22"/>
        <v/>
      </c>
      <c r="AD18" s="11" t="e">
        <f>IF(SUM(#REF!+#REF!+#REF!)&gt;0,1,0)</f>
        <v>#REF!</v>
      </c>
      <c r="AE18" s="14"/>
      <c r="AF18" s="15" t="str">
        <f t="shared" ca="1" si="12"/>
        <v/>
      </c>
      <c r="AG18" s="15" t="str">
        <f t="shared" ca="1" si="13"/>
        <v/>
      </c>
      <c r="AH18" s="15" t="str">
        <f t="shared" ca="1" si="14"/>
        <v/>
      </c>
      <c r="AJ18" s="15">
        <f t="shared" si="3"/>
        <v>17</v>
      </c>
      <c r="AK18" s="15">
        <v>2</v>
      </c>
    </row>
    <row r="19" spans="1:37" x14ac:dyDescent="0.2">
      <c r="A19" s="9">
        <f t="shared" ca="1" si="1"/>
        <v>26</v>
      </c>
      <c r="B19" s="17">
        <f t="shared" si="2"/>
        <v>18</v>
      </c>
      <c r="C19" s="11">
        <f t="shared" ca="1" si="0"/>
        <v>3</v>
      </c>
      <c r="D19" s="11">
        <f t="shared" ca="1" si="4"/>
        <v>0</v>
      </c>
      <c r="E19" s="11">
        <f t="shared" ca="1" si="5"/>
        <v>0</v>
      </c>
      <c r="F19" s="11">
        <f t="shared" ca="1" si="6"/>
        <v>0</v>
      </c>
      <c r="G19" s="11">
        <f t="shared" ca="1" si="7"/>
        <v>0</v>
      </c>
      <c r="H19" s="11" t="b">
        <f t="shared" ca="1" si="8"/>
        <v>1</v>
      </c>
      <c r="I19" s="12">
        <f ca="1">COUNTIF($S$2:S19,"L2")</f>
        <v>0</v>
      </c>
      <c r="J19" s="12">
        <f ca="1">IF(I19&gt;0,COUNTIF($Q$2:Q19,"W1"),)</f>
        <v>0</v>
      </c>
      <c r="K19" s="12">
        <f ca="1">COUNTIF($X$2:X19,"L2")</f>
        <v>0</v>
      </c>
      <c r="L19" s="12">
        <f ca="1">IF(K19&gt;0,COUNTIF($V$2:V19,"W1"),)</f>
        <v>0</v>
      </c>
      <c r="M19" s="12">
        <f ca="1">COUNTIF($AC$2:AC19,"L2")</f>
        <v>0</v>
      </c>
      <c r="N19" s="12">
        <f ca="1">IF(M19&gt;0,COUNTIF($AA$2:AA19,"W1"),)</f>
        <v>0</v>
      </c>
      <c r="O19" s="11"/>
      <c r="P19" s="11" t="str">
        <f t="shared" si="9"/>
        <v/>
      </c>
      <c r="Q19" s="11" t="str">
        <f t="shared" ca="1" si="15"/>
        <v/>
      </c>
      <c r="R19" s="11" t="str">
        <f t="shared" ca="1" si="16"/>
        <v/>
      </c>
      <c r="S19" s="13" t="str">
        <f t="shared" ca="1" si="17"/>
        <v/>
      </c>
      <c r="T19" s="11"/>
      <c r="U19" s="11" t="str">
        <f t="shared" si="18"/>
        <v/>
      </c>
      <c r="V19" s="11" t="str">
        <f t="shared" ca="1" si="10"/>
        <v/>
      </c>
      <c r="W19" s="11" t="str">
        <f t="shared" ca="1" si="19"/>
        <v/>
      </c>
      <c r="X19" s="13" t="str">
        <f t="shared" ca="1" si="20"/>
        <v/>
      </c>
      <c r="Y19" s="11" t="str">
        <f ca="1">IF(AND($A18&gt;0,$A17&gt;0,$A16&gt;0,SUM($E18:$G18)=1),"P","")</f>
        <v/>
      </c>
      <c r="Z19" s="11" t="str">
        <f t="shared" ca="1" si="23"/>
        <v/>
      </c>
      <c r="AA19" s="11" t="str">
        <f t="shared" ca="1" si="11"/>
        <v/>
      </c>
      <c r="AB19" s="11" t="str">
        <f t="shared" ca="1" si="21"/>
        <v/>
      </c>
      <c r="AC19" s="13" t="str">
        <f t="shared" ca="1" si="22"/>
        <v/>
      </c>
      <c r="AD19" s="11" t="e">
        <f>IF(SUM(#REF!+#REF!+#REF!)&gt;0,1,0)</f>
        <v>#REF!</v>
      </c>
      <c r="AE19" s="14"/>
      <c r="AF19" s="15" t="str">
        <f t="shared" ca="1" si="12"/>
        <v/>
      </c>
      <c r="AG19" s="15" t="str">
        <f t="shared" ca="1" si="13"/>
        <v/>
      </c>
      <c r="AH19" s="15" t="str">
        <f t="shared" ca="1" si="14"/>
        <v/>
      </c>
      <c r="AJ19" s="15">
        <f t="shared" si="3"/>
        <v>18</v>
      </c>
      <c r="AK19" s="15">
        <v>2</v>
      </c>
    </row>
    <row r="20" spans="1:37" s="15" customFormat="1" ht="12.75" customHeight="1" x14ac:dyDescent="0.2">
      <c r="A20" s="9">
        <f t="shared" ca="1" si="1"/>
        <v>10</v>
      </c>
      <c r="B20" s="17">
        <f t="shared" si="2"/>
        <v>19</v>
      </c>
      <c r="C20" s="11">
        <f t="shared" ca="1" si="0"/>
        <v>1</v>
      </c>
      <c r="D20" s="11">
        <f t="shared" ca="1" si="4"/>
        <v>0</v>
      </c>
      <c r="E20" s="11">
        <f t="shared" ca="1" si="5"/>
        <v>0</v>
      </c>
      <c r="F20" s="11">
        <f t="shared" ca="1" si="6"/>
        <v>0</v>
      </c>
      <c r="G20" s="11">
        <f t="shared" ca="1" si="7"/>
        <v>0</v>
      </c>
      <c r="H20" s="11" t="b">
        <f t="shared" ca="1" si="8"/>
        <v>1</v>
      </c>
      <c r="I20" s="12">
        <f ca="1">COUNTIF($S$2:S20,"L2")</f>
        <v>0</v>
      </c>
      <c r="J20" s="12">
        <f ca="1">IF(I20&gt;0,COUNTIF($Q$2:Q20,"W1"),)</f>
        <v>0</v>
      </c>
      <c r="K20" s="12">
        <f ca="1">COUNTIF($X$2:X20,"L2")</f>
        <v>0</v>
      </c>
      <c r="L20" s="12">
        <f ca="1">IF(K20&gt;0,COUNTIF($V$2:V20,"W1"),)</f>
        <v>0</v>
      </c>
      <c r="M20" s="12">
        <f ca="1">COUNTIF($AC$2:AC20,"L2")</f>
        <v>0</v>
      </c>
      <c r="N20" s="12">
        <f ca="1">IF(M20&gt;0,COUNTIF($AA$2:AA20,"W1"),)</f>
        <v>0</v>
      </c>
      <c r="O20" s="11" t="str">
        <f ca="1">IF(AND($A19&gt;0,$A18&gt;0,$A17&gt;0,SUM($E19:$G19)=1),"P","")</f>
        <v/>
      </c>
      <c r="P20" s="11" t="str">
        <f t="shared" ca="1" si="9"/>
        <v/>
      </c>
      <c r="Q20" s="11" t="str">
        <f t="shared" ca="1" si="15"/>
        <v/>
      </c>
      <c r="R20" s="11" t="str">
        <f t="shared" ca="1" si="16"/>
        <v/>
      </c>
      <c r="S20" s="13" t="str">
        <f t="shared" ca="1" si="17"/>
        <v/>
      </c>
      <c r="T20" s="11"/>
      <c r="U20" s="11" t="str">
        <f t="shared" si="18"/>
        <v/>
      </c>
      <c r="V20" s="11" t="str">
        <f t="shared" ca="1" si="10"/>
        <v/>
      </c>
      <c r="W20" s="11" t="str">
        <f t="shared" ca="1" si="19"/>
        <v/>
      </c>
      <c r="X20" s="13" t="str">
        <f t="shared" ca="1" si="20"/>
        <v/>
      </c>
      <c r="Y20" s="11"/>
      <c r="Z20" s="11" t="str">
        <f t="shared" si="23"/>
        <v/>
      </c>
      <c r="AA20" s="11" t="str">
        <f t="shared" ca="1" si="11"/>
        <v/>
      </c>
      <c r="AB20" s="11" t="str">
        <f t="shared" ca="1" si="21"/>
        <v/>
      </c>
      <c r="AC20" s="13" t="str">
        <f t="shared" ca="1" si="22"/>
        <v/>
      </c>
      <c r="AD20" s="11" t="e">
        <f>IF(SUM(#REF!+#REF!+#REF!)&gt;0,1,0)</f>
        <v>#REF!</v>
      </c>
      <c r="AE20" s="14"/>
      <c r="AF20" s="15" t="str">
        <f t="shared" ca="1" si="12"/>
        <v/>
      </c>
      <c r="AG20" s="15" t="str">
        <f t="shared" ca="1" si="13"/>
        <v/>
      </c>
      <c r="AH20" s="15" t="str">
        <f t="shared" ca="1" si="14"/>
        <v/>
      </c>
      <c r="AJ20" s="15">
        <f t="shared" si="3"/>
        <v>19</v>
      </c>
      <c r="AK20" s="15">
        <v>2</v>
      </c>
    </row>
    <row r="21" spans="1:37" ht="14.25" customHeight="1" x14ac:dyDescent="0.2">
      <c r="A21" s="9">
        <f t="shared" ca="1" si="1"/>
        <v>36</v>
      </c>
      <c r="B21" s="17">
        <f t="shared" si="2"/>
        <v>20</v>
      </c>
      <c r="C21" s="11">
        <f t="shared" ca="1" si="0"/>
        <v>3</v>
      </c>
      <c r="D21" s="11">
        <f t="shared" ca="1" si="4"/>
        <v>0</v>
      </c>
      <c r="E21" s="11">
        <f t="shared" ca="1" si="5"/>
        <v>0</v>
      </c>
      <c r="F21" s="11">
        <f t="shared" ca="1" si="6"/>
        <v>1</v>
      </c>
      <c r="G21" s="11">
        <f t="shared" ca="1" si="7"/>
        <v>0</v>
      </c>
      <c r="H21" s="11" t="b">
        <f t="shared" ca="1" si="8"/>
        <v>1</v>
      </c>
      <c r="I21" s="12">
        <f ca="1">COUNTIF($S$2:S21,"L2")</f>
        <v>0</v>
      </c>
      <c r="J21" s="12">
        <f ca="1">IF(I21&gt;0,COUNTIF($Q$2:Q21,"W1"),)</f>
        <v>0</v>
      </c>
      <c r="K21" s="12">
        <f ca="1">COUNTIF($X$2:X21,"L2")</f>
        <v>0</v>
      </c>
      <c r="L21" s="12">
        <f ca="1">IF(K21&gt;0,COUNTIF($V$2:V21,"W1"),)</f>
        <v>0</v>
      </c>
      <c r="M21" s="12">
        <f ca="1">COUNTIF($AC$2:AC21,"L2")</f>
        <v>0</v>
      </c>
      <c r="N21" s="12">
        <f ca="1">IF(M21&gt;0,COUNTIF($AA$2:AA21,"W1"),)</f>
        <v>0</v>
      </c>
      <c r="O21" s="11"/>
      <c r="P21" s="11" t="str">
        <f t="shared" si="9"/>
        <v/>
      </c>
      <c r="Q21" s="11" t="str">
        <f t="shared" ca="1" si="15"/>
        <v/>
      </c>
      <c r="R21" s="11" t="str">
        <f t="shared" ca="1" si="16"/>
        <v/>
      </c>
      <c r="S21" s="13" t="str">
        <f t="shared" ca="1" si="17"/>
        <v/>
      </c>
      <c r="T21" s="11" t="str">
        <f ca="1">IF(AND($A20&gt;0,$A19&gt;0,$A18&gt;0,SUM($E20:$G20)=1),"P","")</f>
        <v/>
      </c>
      <c r="U21" s="11" t="str">
        <f t="shared" ca="1" si="18"/>
        <v/>
      </c>
      <c r="V21" s="11" t="str">
        <f t="shared" ca="1" si="10"/>
        <v/>
      </c>
      <c r="W21" s="11" t="str">
        <f t="shared" ca="1" si="19"/>
        <v/>
      </c>
      <c r="X21" s="13" t="str">
        <f t="shared" ca="1" si="20"/>
        <v/>
      </c>
      <c r="Y21" s="11"/>
      <c r="Z21" s="11" t="str">
        <f t="shared" si="23"/>
        <v/>
      </c>
      <c r="AA21" s="11" t="str">
        <f t="shared" ca="1" si="11"/>
        <v/>
      </c>
      <c r="AB21" s="11" t="str">
        <f t="shared" ca="1" si="21"/>
        <v/>
      </c>
      <c r="AC21" s="13" t="str">
        <f t="shared" ca="1" si="22"/>
        <v/>
      </c>
      <c r="AD21" s="11" t="e">
        <f>IF(SUM(#REF!+#REF!+#REF!)&gt;0,1,0)</f>
        <v>#REF!</v>
      </c>
      <c r="AE21" s="14"/>
      <c r="AF21" s="15" t="str">
        <f t="shared" ca="1" si="12"/>
        <v/>
      </c>
      <c r="AG21" s="15" t="str">
        <f t="shared" ca="1" si="13"/>
        <v/>
      </c>
      <c r="AH21" s="15" t="str">
        <f t="shared" ca="1" si="14"/>
        <v/>
      </c>
      <c r="AJ21" s="15">
        <f t="shared" si="3"/>
        <v>20</v>
      </c>
      <c r="AK21" s="15">
        <v>2</v>
      </c>
    </row>
    <row r="22" spans="1:37" x14ac:dyDescent="0.2">
      <c r="A22" s="9">
        <f t="shared" ca="1" si="1"/>
        <v>26</v>
      </c>
      <c r="B22" s="17">
        <f t="shared" si="2"/>
        <v>21</v>
      </c>
      <c r="C22" s="11">
        <f t="shared" ca="1" si="0"/>
        <v>3</v>
      </c>
      <c r="D22" s="11">
        <f t="shared" ca="1" si="4"/>
        <v>0</v>
      </c>
      <c r="E22" s="11">
        <f t="shared" ca="1" si="5"/>
        <v>1</v>
      </c>
      <c r="F22" s="11">
        <f t="shared" ca="1" si="6"/>
        <v>0</v>
      </c>
      <c r="G22" s="11">
        <f t="shared" ca="1" si="7"/>
        <v>0</v>
      </c>
      <c r="H22" s="11" t="b">
        <f t="shared" ca="1" si="8"/>
        <v>1</v>
      </c>
      <c r="I22" s="12">
        <f ca="1">COUNTIF($S$2:S22,"L2")</f>
        <v>0</v>
      </c>
      <c r="J22" s="12">
        <f ca="1">IF(I22&gt;0,COUNTIF($Q$2:Q22,"W1"),)</f>
        <v>0</v>
      </c>
      <c r="K22" s="12">
        <f ca="1">COUNTIF($X$2:X22,"L2")</f>
        <v>0</v>
      </c>
      <c r="L22" s="12">
        <f ca="1">IF(K22&gt;0,COUNTIF($V$2:V22,"W1"),)</f>
        <v>0</v>
      </c>
      <c r="M22" s="12">
        <f ca="1">COUNTIF($AC$2:AC22,"L2")</f>
        <v>0</v>
      </c>
      <c r="N22" s="12">
        <f ca="1">IF(M22&gt;0,COUNTIF($AA$2:AA22,"W1"),)</f>
        <v>0</v>
      </c>
      <c r="O22" s="11"/>
      <c r="P22" s="11" t="str">
        <f t="shared" si="9"/>
        <v/>
      </c>
      <c r="Q22" s="11" t="str">
        <f t="shared" ca="1" si="15"/>
        <v/>
      </c>
      <c r="R22" s="11" t="str">
        <f t="shared" ca="1" si="16"/>
        <v/>
      </c>
      <c r="S22" s="13" t="str">
        <f t="shared" ca="1" si="17"/>
        <v/>
      </c>
      <c r="T22" s="11"/>
      <c r="U22" s="11" t="str">
        <f t="shared" si="18"/>
        <v/>
      </c>
      <c r="V22" s="11" t="str">
        <f t="shared" ca="1" si="10"/>
        <v/>
      </c>
      <c r="W22" s="11" t="str">
        <f t="shared" ca="1" si="19"/>
        <v/>
      </c>
      <c r="X22" s="13" t="str">
        <f t="shared" ca="1" si="20"/>
        <v/>
      </c>
      <c r="Y22" s="11" t="str">
        <f ca="1">IF(AND($A21&gt;0,$A20&gt;0,$A19&gt;0,SUM($E21:$G21)=1),"P","")</f>
        <v>P</v>
      </c>
      <c r="Z22" s="11">
        <f t="shared" ca="1" si="23"/>
        <v>3</v>
      </c>
      <c r="AA22" s="11" t="str">
        <f t="shared" ca="1" si="11"/>
        <v>L1</v>
      </c>
      <c r="AB22" s="11" t="str">
        <f t="shared" ca="1" si="21"/>
        <v/>
      </c>
      <c r="AC22" s="13" t="str">
        <f t="shared" ca="1" si="22"/>
        <v/>
      </c>
      <c r="AD22" s="11" t="e">
        <f>IF(SUM(#REF!+#REF!+#REF!)&gt;0,1,0)</f>
        <v>#REF!</v>
      </c>
      <c r="AE22" s="14"/>
      <c r="AF22" s="15" t="str">
        <f t="shared" ca="1" si="12"/>
        <v/>
      </c>
      <c r="AG22" s="15" t="str">
        <f t="shared" ca="1" si="13"/>
        <v/>
      </c>
      <c r="AH22" s="15">
        <f t="shared" ca="1" si="14"/>
        <v>1</v>
      </c>
      <c r="AJ22" s="15">
        <f t="shared" si="3"/>
        <v>21</v>
      </c>
      <c r="AK22" s="15">
        <v>2</v>
      </c>
    </row>
    <row r="23" spans="1:37" x14ac:dyDescent="0.2">
      <c r="A23" s="9">
        <f t="shared" ca="1" si="1"/>
        <v>24</v>
      </c>
      <c r="B23" s="17">
        <f t="shared" si="2"/>
        <v>22</v>
      </c>
      <c r="C23" s="11">
        <f t="shared" ca="1" si="0"/>
        <v>2</v>
      </c>
      <c r="D23" s="11">
        <f t="shared" ca="1" si="4"/>
        <v>0</v>
      </c>
      <c r="E23" s="11">
        <f t="shared" ca="1" si="5"/>
        <v>0</v>
      </c>
      <c r="F23" s="11">
        <f t="shared" ca="1" si="6"/>
        <v>0</v>
      </c>
      <c r="G23" s="11">
        <f t="shared" ca="1" si="7"/>
        <v>1</v>
      </c>
      <c r="H23" s="11" t="b">
        <f t="shared" ca="1" si="8"/>
        <v>1</v>
      </c>
      <c r="I23" s="12">
        <f ca="1">COUNTIF($S$2:S23,"L2")</f>
        <v>0</v>
      </c>
      <c r="J23" s="12">
        <f ca="1">IF(I23&gt;0,COUNTIF($Q$2:Q23,"W1"),)</f>
        <v>0</v>
      </c>
      <c r="K23" s="12">
        <f ca="1">COUNTIF($X$2:X23,"L2")</f>
        <v>0</v>
      </c>
      <c r="L23" s="12">
        <f ca="1">IF(K23&gt;0,COUNTIF($V$2:V23,"W1"),)</f>
        <v>0</v>
      </c>
      <c r="M23" s="12">
        <f ca="1">COUNTIF($AC$2:AC23,"L2")</f>
        <v>0</v>
      </c>
      <c r="N23" s="12">
        <f ca="1">IF(M23&gt;0,COUNTIF($AA$2:AA23,"W1"),)</f>
        <v>0</v>
      </c>
      <c r="O23" s="11" t="str">
        <f ca="1">IF(AND($A22&gt;0,$A21&gt;0,$A20&gt;0,SUM($E22:$G22)=1),"P","")</f>
        <v>P</v>
      </c>
      <c r="P23" s="11">
        <f t="shared" ca="1" si="9"/>
        <v>3</v>
      </c>
      <c r="Q23" s="11" t="str">
        <f t="shared" ca="1" si="15"/>
        <v>W1</v>
      </c>
      <c r="R23" s="11" t="str">
        <f t="shared" ca="1" si="16"/>
        <v/>
      </c>
      <c r="S23" s="13" t="str">
        <f t="shared" ca="1" si="17"/>
        <v/>
      </c>
      <c r="T23" s="11"/>
      <c r="U23" s="11" t="str">
        <f t="shared" si="18"/>
        <v/>
      </c>
      <c r="V23" s="11" t="str">
        <f t="shared" ca="1" si="10"/>
        <v/>
      </c>
      <c r="W23" s="11" t="str">
        <f t="shared" ca="1" si="19"/>
        <v/>
      </c>
      <c r="X23" s="13" t="str">
        <f t="shared" ca="1" si="20"/>
        <v/>
      </c>
      <c r="Y23" s="11"/>
      <c r="Z23" s="11" t="str">
        <f t="shared" si="23"/>
        <v/>
      </c>
      <c r="AA23" s="11" t="str">
        <f t="shared" ca="1" si="11"/>
        <v/>
      </c>
      <c r="AB23" s="11">
        <f t="shared" ca="1" si="21"/>
        <v>3</v>
      </c>
      <c r="AC23" s="13" t="str">
        <f t="shared" ca="1" si="22"/>
        <v>W2</v>
      </c>
      <c r="AD23" s="11" t="e">
        <f>IF(SUM(#REF!+#REF!+#REF!)&gt;0,1,0)</f>
        <v>#REF!</v>
      </c>
      <c r="AE23" s="14"/>
      <c r="AF23" s="15" t="str">
        <f t="shared" ca="1" si="12"/>
        <v/>
      </c>
      <c r="AG23" s="15" t="str">
        <f t="shared" ca="1" si="13"/>
        <v/>
      </c>
      <c r="AH23" s="15" t="str">
        <f t="shared" ca="1" si="14"/>
        <v/>
      </c>
      <c r="AJ23" s="15">
        <f t="shared" si="3"/>
        <v>22</v>
      </c>
      <c r="AK23" s="15">
        <v>2</v>
      </c>
    </row>
    <row r="24" spans="1:37" x14ac:dyDescent="0.2">
      <c r="A24" s="9">
        <f t="shared" ca="1" si="1"/>
        <v>17</v>
      </c>
      <c r="B24" s="17">
        <f t="shared" si="2"/>
        <v>23</v>
      </c>
      <c r="C24" s="11">
        <f t="shared" ca="1" si="0"/>
        <v>2</v>
      </c>
      <c r="D24" s="11">
        <f t="shared" ca="1" si="4"/>
        <v>0</v>
      </c>
      <c r="E24" s="11">
        <f t="shared" ca="1" si="5"/>
        <v>1</v>
      </c>
      <c r="F24" s="11">
        <f t="shared" ca="1" si="6"/>
        <v>0</v>
      </c>
      <c r="G24" s="11">
        <f t="shared" ca="1" si="7"/>
        <v>0</v>
      </c>
      <c r="H24" s="11" t="b">
        <f t="shared" ca="1" si="8"/>
        <v>1</v>
      </c>
      <c r="I24" s="12">
        <f ca="1">COUNTIF($S$2:S24,"L2")</f>
        <v>0</v>
      </c>
      <c r="J24" s="12">
        <f ca="1">IF(I24&gt;0,COUNTIF($Q$2:Q24,"W1"),)</f>
        <v>0</v>
      </c>
      <c r="K24" s="12">
        <f ca="1">COUNTIF($X$2:X24,"L2")</f>
        <v>0</v>
      </c>
      <c r="L24" s="12">
        <f ca="1">IF(K24&gt;0,COUNTIF($V$2:V24,"W1"),)</f>
        <v>0</v>
      </c>
      <c r="M24" s="12">
        <f ca="1">COUNTIF($AC$2:AC24,"L2")</f>
        <v>0</v>
      </c>
      <c r="N24" s="12">
        <f ca="1">IF(M24&gt;0,COUNTIF($AA$2:AA24,"W1"),)</f>
        <v>0</v>
      </c>
      <c r="O24" s="11"/>
      <c r="P24" s="11" t="str">
        <f t="shared" si="9"/>
        <v/>
      </c>
      <c r="Q24" s="11" t="str">
        <f t="shared" ca="1" si="15"/>
        <v/>
      </c>
      <c r="R24" s="11" t="str">
        <f t="shared" ca="1" si="16"/>
        <v/>
      </c>
      <c r="S24" s="13" t="str">
        <f t="shared" ca="1" si="17"/>
        <v/>
      </c>
      <c r="T24" s="11" t="str">
        <f ca="1">IF(AND($A23&gt;0,$A22&gt;0,$A21&gt;0,SUM($E23:$G23)=1),"P","")</f>
        <v>P</v>
      </c>
      <c r="U24" s="11">
        <f t="shared" ca="1" si="18"/>
        <v>3</v>
      </c>
      <c r="V24" s="11" t="str">
        <f t="shared" ca="1" si="10"/>
        <v>W1</v>
      </c>
      <c r="W24" s="11" t="str">
        <f t="shared" ca="1" si="19"/>
        <v/>
      </c>
      <c r="X24" s="13" t="str">
        <f t="shared" ca="1" si="20"/>
        <v/>
      </c>
      <c r="Y24" s="11"/>
      <c r="Z24" s="11" t="str">
        <f t="shared" si="23"/>
        <v/>
      </c>
      <c r="AA24" s="11" t="str">
        <f t="shared" ca="1" si="11"/>
        <v/>
      </c>
      <c r="AB24" s="11" t="str">
        <f t="shared" ca="1" si="21"/>
        <v/>
      </c>
      <c r="AC24" s="13" t="str">
        <f t="shared" ca="1" si="22"/>
        <v/>
      </c>
      <c r="AD24" s="11" t="e">
        <f>IF(SUM(#REF!+#REF!+#REF!)&gt;0,1,0)</f>
        <v>#REF!</v>
      </c>
      <c r="AE24" s="14"/>
      <c r="AF24" s="15" t="str">
        <f t="shared" ca="1" si="12"/>
        <v/>
      </c>
      <c r="AG24" s="15" t="str">
        <f t="shared" ca="1" si="13"/>
        <v/>
      </c>
      <c r="AH24" s="15" t="str">
        <f t="shared" ca="1" si="14"/>
        <v/>
      </c>
      <c r="AJ24" s="15">
        <f t="shared" si="3"/>
        <v>23</v>
      </c>
      <c r="AK24" s="15">
        <v>2</v>
      </c>
    </row>
    <row r="25" spans="1:37" x14ac:dyDescent="0.2">
      <c r="A25" s="9">
        <f t="shared" ca="1" si="1"/>
        <v>12</v>
      </c>
      <c r="B25" s="17">
        <f t="shared" si="2"/>
        <v>24</v>
      </c>
      <c r="C25" s="11">
        <f t="shared" ca="1" si="0"/>
        <v>1</v>
      </c>
      <c r="D25" s="11">
        <f t="shared" ca="1" si="4"/>
        <v>0</v>
      </c>
      <c r="E25" s="11">
        <f t="shared" ca="1" si="5"/>
        <v>0</v>
      </c>
      <c r="F25" s="11">
        <f t="shared" ca="1" si="6"/>
        <v>0</v>
      </c>
      <c r="G25" s="11">
        <f t="shared" ca="1" si="7"/>
        <v>1</v>
      </c>
      <c r="H25" s="11" t="b">
        <f t="shared" ca="1" si="8"/>
        <v>1</v>
      </c>
      <c r="I25" s="12">
        <f ca="1">COUNTIF($S$2:S25,"L2")</f>
        <v>0</v>
      </c>
      <c r="J25" s="12">
        <f ca="1">IF(I25&gt;0,COUNTIF($Q$2:Q25,"W1"),)</f>
        <v>0</v>
      </c>
      <c r="K25" s="12">
        <f ca="1">COUNTIF($X$2:X25,"L2")</f>
        <v>0</v>
      </c>
      <c r="L25" s="12">
        <f ca="1">IF(K25&gt;0,COUNTIF($V$2:V25,"W1"),)</f>
        <v>0</v>
      </c>
      <c r="M25" s="12">
        <f ca="1">COUNTIF($AC$2:AC25,"L2")</f>
        <v>0</v>
      </c>
      <c r="N25" s="12">
        <f ca="1">IF(M25&gt;0,COUNTIF($AA$2:AA25,"W1"),)</f>
        <v>0</v>
      </c>
      <c r="O25" s="11"/>
      <c r="P25" s="11" t="str">
        <f t="shared" si="9"/>
        <v/>
      </c>
      <c r="Q25" s="11" t="str">
        <f t="shared" ca="1" si="15"/>
        <v/>
      </c>
      <c r="R25" s="11" t="str">
        <f t="shared" ca="1" si="16"/>
        <v/>
      </c>
      <c r="S25" s="13" t="str">
        <f t="shared" ca="1" si="17"/>
        <v/>
      </c>
      <c r="T25" s="11"/>
      <c r="U25" s="11" t="str">
        <f t="shared" si="18"/>
        <v/>
      </c>
      <c r="V25" s="11" t="str">
        <f t="shared" ca="1" si="10"/>
        <v/>
      </c>
      <c r="W25" s="11" t="str">
        <f t="shared" ca="1" si="19"/>
        <v/>
      </c>
      <c r="X25" s="13" t="str">
        <f t="shared" ca="1" si="20"/>
        <v/>
      </c>
      <c r="Y25" s="11" t="str">
        <f ca="1">IF(AND($A24&gt;0,$A23&gt;0,$A22&gt;0,SUM($E24:$G24)=1),"P","")</f>
        <v>P</v>
      </c>
      <c r="Z25" s="11">
        <f t="shared" ca="1" si="23"/>
        <v>2</v>
      </c>
      <c r="AA25" s="11" t="str">
        <f t="shared" ca="1" si="11"/>
        <v>W1</v>
      </c>
      <c r="AB25" s="11" t="str">
        <f t="shared" ca="1" si="21"/>
        <v/>
      </c>
      <c r="AC25" s="13" t="str">
        <f t="shared" ca="1" si="22"/>
        <v/>
      </c>
      <c r="AD25" s="11" t="e">
        <f>IF(SUM(#REF!+#REF!+#REF!)&gt;0,1,0)</f>
        <v>#REF!</v>
      </c>
      <c r="AE25" s="14"/>
      <c r="AF25" s="15" t="str">
        <f t="shared" ca="1" si="12"/>
        <v/>
      </c>
      <c r="AG25" s="15" t="str">
        <f t="shared" ca="1" si="13"/>
        <v/>
      </c>
      <c r="AH25" s="15" t="str">
        <f t="shared" ca="1" si="14"/>
        <v/>
      </c>
      <c r="AJ25" s="15">
        <f t="shared" si="3"/>
        <v>24</v>
      </c>
      <c r="AK25" s="15">
        <v>2</v>
      </c>
    </row>
    <row r="26" spans="1:37" x14ac:dyDescent="0.2">
      <c r="A26" s="9">
        <f t="shared" ca="1" si="1"/>
        <v>19</v>
      </c>
      <c r="B26" s="17">
        <f t="shared" si="2"/>
        <v>25</v>
      </c>
      <c r="C26" s="11">
        <f t="shared" ca="1" si="0"/>
        <v>2</v>
      </c>
      <c r="D26" s="11">
        <f t="shared" ca="1" si="4"/>
        <v>0</v>
      </c>
      <c r="E26" s="11">
        <f t="shared" ca="1" si="5"/>
        <v>0</v>
      </c>
      <c r="F26" s="11">
        <f t="shared" ca="1" si="6"/>
        <v>1</v>
      </c>
      <c r="G26" s="11">
        <f t="shared" ca="1" si="7"/>
        <v>0</v>
      </c>
      <c r="H26" s="11" t="b">
        <f t="shared" ca="1" si="8"/>
        <v>1</v>
      </c>
      <c r="I26" s="12">
        <f ca="1">COUNTIF($S$2:S26,"L2")</f>
        <v>0</v>
      </c>
      <c r="J26" s="12">
        <f ca="1">IF(I26&gt;0,COUNTIF($Q$2:Q26,"W1"),)</f>
        <v>0</v>
      </c>
      <c r="K26" s="12">
        <f ca="1">COUNTIF($X$2:X26,"L2")</f>
        <v>0</v>
      </c>
      <c r="L26" s="12">
        <f ca="1">IF(K26&gt;0,COUNTIF($V$2:V26,"W1"),)</f>
        <v>0</v>
      </c>
      <c r="M26" s="12">
        <f ca="1">COUNTIF($AC$2:AC26,"L2")</f>
        <v>0</v>
      </c>
      <c r="N26" s="12">
        <f ca="1">IF(M26&gt;0,COUNTIF($AA$2:AA26,"W1"),)</f>
        <v>0</v>
      </c>
      <c r="O26" s="11" t="str">
        <f ca="1">IF(AND($A25&gt;0,$A24&gt;0,$A23&gt;0,SUM($E25:$G25)=1),"P","")</f>
        <v>P</v>
      </c>
      <c r="P26" s="11">
        <f t="shared" ca="1" si="9"/>
        <v>2</v>
      </c>
      <c r="Q26" s="11" t="str">
        <f t="shared" ca="1" si="15"/>
        <v>L1</v>
      </c>
      <c r="R26" s="11" t="str">
        <f t="shared" ca="1" si="16"/>
        <v/>
      </c>
      <c r="S26" s="13" t="str">
        <f t="shared" ca="1" si="17"/>
        <v/>
      </c>
      <c r="T26" s="11"/>
      <c r="U26" s="11" t="str">
        <f t="shared" si="18"/>
        <v/>
      </c>
      <c r="V26" s="11" t="str">
        <f t="shared" ca="1" si="10"/>
        <v/>
      </c>
      <c r="W26" s="11" t="str">
        <f t="shared" ca="1" si="19"/>
        <v/>
      </c>
      <c r="X26" s="13" t="str">
        <f t="shared" ca="1" si="20"/>
        <v/>
      </c>
      <c r="Y26" s="11"/>
      <c r="Z26" s="11" t="str">
        <f t="shared" si="23"/>
        <v/>
      </c>
      <c r="AA26" s="11" t="str">
        <f t="shared" ca="1" si="11"/>
        <v/>
      </c>
      <c r="AB26" s="11" t="str">
        <f t="shared" ca="1" si="21"/>
        <v/>
      </c>
      <c r="AC26" s="13" t="str">
        <f t="shared" ca="1" si="22"/>
        <v/>
      </c>
      <c r="AD26" s="11" t="e">
        <f>IF(SUM(#REF!+#REF!+#REF!)&gt;0,1,0)</f>
        <v>#REF!</v>
      </c>
      <c r="AE26" s="14"/>
      <c r="AF26" s="15">
        <f t="shared" ca="1" si="12"/>
        <v>1</v>
      </c>
      <c r="AG26" s="15" t="str">
        <f t="shared" ca="1" si="13"/>
        <v/>
      </c>
      <c r="AH26" s="15" t="str">
        <f t="shared" ca="1" si="14"/>
        <v/>
      </c>
      <c r="AJ26" s="15">
        <f t="shared" si="3"/>
        <v>25</v>
      </c>
      <c r="AK26" s="15">
        <v>3</v>
      </c>
    </row>
    <row r="27" spans="1:37" x14ac:dyDescent="0.2">
      <c r="A27" s="9">
        <f t="shared" ca="1" si="1"/>
        <v>17</v>
      </c>
      <c r="B27" s="17">
        <f t="shared" si="2"/>
        <v>26</v>
      </c>
      <c r="C27" s="11">
        <f t="shared" ca="1" si="0"/>
        <v>2</v>
      </c>
      <c r="D27" s="11">
        <f t="shared" ca="1" si="4"/>
        <v>1</v>
      </c>
      <c r="E27" s="11">
        <f t="shared" ca="1" si="5"/>
        <v>1</v>
      </c>
      <c r="F27" s="11">
        <f t="shared" ca="1" si="6"/>
        <v>0</v>
      </c>
      <c r="G27" s="11">
        <f t="shared" ca="1" si="7"/>
        <v>0</v>
      </c>
      <c r="H27" s="11" t="b">
        <f t="shared" ca="1" si="8"/>
        <v>1</v>
      </c>
      <c r="I27" s="12">
        <f ca="1">COUNTIF($S$2:S27,"L2")</f>
        <v>1</v>
      </c>
      <c r="J27" s="12">
        <f ca="1">IF(I27&gt;0,COUNTIF($Q$2:Q27,"W1"),)</f>
        <v>3</v>
      </c>
      <c r="K27" s="12">
        <f ca="1">COUNTIF($X$2:X27,"L2")</f>
        <v>0</v>
      </c>
      <c r="L27" s="12">
        <f ca="1">IF(K27&gt;0,COUNTIF($V$2:V27,"W1"),)</f>
        <v>0</v>
      </c>
      <c r="M27" s="12">
        <f ca="1">COUNTIF($AC$2:AC27,"L2")</f>
        <v>0</v>
      </c>
      <c r="N27" s="12">
        <f ca="1">IF(M27&gt;0,COUNTIF($AA$2:AA27,"W1"),)</f>
        <v>0</v>
      </c>
      <c r="O27" s="11"/>
      <c r="P27" s="11" t="str">
        <f t="shared" si="9"/>
        <v/>
      </c>
      <c r="Q27" s="11" t="str">
        <f t="shared" ca="1" si="15"/>
        <v/>
      </c>
      <c r="R27" s="11">
        <f t="shared" ca="1" si="16"/>
        <v>2</v>
      </c>
      <c r="S27" s="13" t="str">
        <f t="shared" ca="1" si="17"/>
        <v>L2</v>
      </c>
      <c r="T27" s="11" t="str">
        <f ca="1">IF(AND($A26&gt;0,$A25&gt;0,$A24&gt;0,SUM($E26:$G26)=1),"P","")</f>
        <v>P</v>
      </c>
      <c r="U27" s="11">
        <f t="shared" ca="1" si="18"/>
        <v>2</v>
      </c>
      <c r="V27" s="11" t="str">
        <f t="shared" ca="1" si="10"/>
        <v>L1</v>
      </c>
      <c r="W27" s="11" t="str">
        <f t="shared" ca="1" si="19"/>
        <v/>
      </c>
      <c r="X27" s="13" t="str">
        <f t="shared" ca="1" si="20"/>
        <v/>
      </c>
      <c r="Y27" s="11"/>
      <c r="Z27" s="11" t="str">
        <f t="shared" si="23"/>
        <v/>
      </c>
      <c r="AA27" s="11" t="str">
        <f t="shared" ca="1" si="11"/>
        <v/>
      </c>
      <c r="AB27" s="11" t="str">
        <f t="shared" ca="1" si="21"/>
        <v/>
      </c>
      <c r="AC27" s="13" t="str">
        <f t="shared" ca="1" si="22"/>
        <v/>
      </c>
      <c r="AD27" s="11" t="e">
        <f>IF(SUM(#REF!+#REF!+#REF!)&gt;0,1,0)</f>
        <v>#REF!</v>
      </c>
      <c r="AE27" s="14"/>
      <c r="AF27" s="15" t="str">
        <f t="shared" ca="1" si="12"/>
        <v/>
      </c>
      <c r="AG27" s="15">
        <f t="shared" ca="1" si="13"/>
        <v>1</v>
      </c>
      <c r="AH27" s="15" t="str">
        <f t="shared" ca="1" si="14"/>
        <v/>
      </c>
      <c r="AJ27" s="15">
        <f t="shared" si="3"/>
        <v>26</v>
      </c>
      <c r="AK27" s="15">
        <v>3</v>
      </c>
    </row>
    <row r="28" spans="1:37" x14ac:dyDescent="0.2">
      <c r="A28" s="9">
        <f t="shared" ca="1" si="1"/>
        <v>9</v>
      </c>
      <c r="B28" s="17">
        <f t="shared" si="2"/>
        <v>27</v>
      </c>
      <c r="C28" s="11">
        <f t="shared" ca="1" si="0"/>
        <v>1</v>
      </c>
      <c r="D28" s="11">
        <f t="shared" ca="1" si="4"/>
        <v>0</v>
      </c>
      <c r="E28" s="11">
        <f t="shared" ca="1" si="5"/>
        <v>0</v>
      </c>
      <c r="F28" s="11">
        <f t="shared" ca="1" si="6"/>
        <v>0</v>
      </c>
      <c r="G28" s="11">
        <f t="shared" ca="1" si="7"/>
        <v>1</v>
      </c>
      <c r="H28" s="11" t="b">
        <f t="shared" ca="1" si="8"/>
        <v>1</v>
      </c>
      <c r="I28" s="12">
        <f ca="1">COUNTIF($S$2:S28,"L2")</f>
        <v>1</v>
      </c>
      <c r="J28" s="12">
        <f ca="1">IF(I28&gt;0,COUNTIF($Q$2:Q28,"W1"),)</f>
        <v>3</v>
      </c>
      <c r="K28" s="12">
        <f ca="1">COUNTIF($X$2:X28,"L2")</f>
        <v>0</v>
      </c>
      <c r="L28" s="12">
        <f ca="1">IF(K28&gt;0,COUNTIF($V$2:V28,"W1"),)</f>
        <v>0</v>
      </c>
      <c r="M28" s="12">
        <f ca="1">COUNTIF($AC$2:AC28,"L2")</f>
        <v>0</v>
      </c>
      <c r="N28" s="12">
        <f ca="1">IF(M28&gt;0,COUNTIF($AA$2:AA28,"W1"),)</f>
        <v>0</v>
      </c>
      <c r="O28" s="11"/>
      <c r="P28" s="11" t="str">
        <f t="shared" si="9"/>
        <v/>
      </c>
      <c r="Q28" s="11" t="str">
        <f t="shared" ca="1" si="15"/>
        <v/>
      </c>
      <c r="R28" s="11" t="str">
        <f t="shared" ca="1" si="16"/>
        <v/>
      </c>
      <c r="S28" s="13" t="str">
        <f t="shared" ca="1" si="17"/>
        <v/>
      </c>
      <c r="T28" s="11"/>
      <c r="U28" s="11" t="str">
        <f t="shared" si="18"/>
        <v/>
      </c>
      <c r="V28" s="11" t="str">
        <f t="shared" ca="1" si="10"/>
        <v/>
      </c>
      <c r="W28" s="11">
        <f t="shared" ca="1" si="19"/>
        <v>2</v>
      </c>
      <c r="X28" s="13" t="str">
        <f t="shared" ca="1" si="20"/>
        <v>W2</v>
      </c>
      <c r="Y28" s="11" t="str">
        <f ca="1">IF(AND($A27&gt;0,$A26&gt;0,$A25&gt;0,SUM($E27:$G27)=1),"P","")</f>
        <v>P</v>
      </c>
      <c r="Z28" s="11">
        <f t="shared" ca="1" si="23"/>
        <v>2</v>
      </c>
      <c r="AA28" s="11" t="str">
        <f t="shared" ca="1" si="11"/>
        <v>W1</v>
      </c>
      <c r="AB28" s="11" t="str">
        <f t="shared" ca="1" si="21"/>
        <v/>
      </c>
      <c r="AC28" s="13" t="str">
        <f t="shared" ca="1" si="22"/>
        <v/>
      </c>
      <c r="AD28" s="11" t="e">
        <f>IF(SUM(#REF!+#REF!+#REF!)&gt;0,1,0)</f>
        <v>#REF!</v>
      </c>
      <c r="AE28" s="14"/>
      <c r="AF28" s="15" t="str">
        <f t="shared" ca="1" si="12"/>
        <v/>
      </c>
      <c r="AG28" s="15" t="str">
        <f t="shared" ca="1" si="13"/>
        <v/>
      </c>
      <c r="AH28" s="15" t="str">
        <f t="shared" ca="1" si="14"/>
        <v/>
      </c>
      <c r="AJ28" s="15">
        <f t="shared" si="3"/>
        <v>27</v>
      </c>
      <c r="AK28" s="15">
        <v>3</v>
      </c>
    </row>
    <row r="29" spans="1:37" x14ac:dyDescent="0.2">
      <c r="A29" s="9">
        <f t="shared" ca="1" si="1"/>
        <v>3</v>
      </c>
      <c r="B29" s="17">
        <f t="shared" si="2"/>
        <v>28</v>
      </c>
      <c r="C29" s="11">
        <f t="shared" ca="1" si="0"/>
        <v>1</v>
      </c>
      <c r="D29" s="11">
        <f t="shared" ca="1" si="4"/>
        <v>0</v>
      </c>
      <c r="E29" s="11">
        <f t="shared" ca="1" si="5"/>
        <v>1</v>
      </c>
      <c r="F29" s="11">
        <f t="shared" ca="1" si="6"/>
        <v>0</v>
      </c>
      <c r="G29" s="11">
        <f t="shared" ca="1" si="7"/>
        <v>0</v>
      </c>
      <c r="H29" s="11" t="b">
        <f t="shared" ca="1" si="8"/>
        <v>1</v>
      </c>
      <c r="I29" s="12">
        <f ca="1">COUNTIF($S$2:S29,"L2")</f>
        <v>1</v>
      </c>
      <c r="J29" s="12">
        <f ca="1">IF(I29&gt;0,COUNTIF($Q$2:Q29,"W1"),)</f>
        <v>4</v>
      </c>
      <c r="K29" s="12">
        <f ca="1">COUNTIF($X$2:X29,"L2")</f>
        <v>0</v>
      </c>
      <c r="L29" s="12">
        <f ca="1">IF(K29&gt;0,COUNTIF($V$2:V29,"W1"),)</f>
        <v>0</v>
      </c>
      <c r="M29" s="12">
        <f ca="1">COUNTIF($AC$2:AC29,"L2")</f>
        <v>0</v>
      </c>
      <c r="N29" s="12">
        <f ca="1">IF(M29&gt;0,COUNTIF($AA$2:AA29,"W1"),)</f>
        <v>0</v>
      </c>
      <c r="O29" s="11" t="str">
        <f ca="1">IF(AND($A28&gt;0,$A27&gt;0,$A26&gt;0,SUM($E28:$G28)=1),"P","")</f>
        <v>P</v>
      </c>
      <c r="P29" s="11">
        <f t="shared" ca="1" si="9"/>
        <v>2</v>
      </c>
      <c r="Q29" s="11" t="str">
        <f t="shared" ca="1" si="15"/>
        <v>W1</v>
      </c>
      <c r="R29" s="11" t="str">
        <f t="shared" ca="1" si="16"/>
        <v/>
      </c>
      <c r="S29" s="13" t="str">
        <f t="shared" ca="1" si="17"/>
        <v/>
      </c>
      <c r="T29" s="11"/>
      <c r="U29" s="11" t="str">
        <f t="shared" si="18"/>
        <v/>
      </c>
      <c r="V29" s="11" t="str">
        <f t="shared" ca="1" si="10"/>
        <v/>
      </c>
      <c r="W29" s="11" t="str">
        <f t="shared" ca="1" si="19"/>
        <v/>
      </c>
      <c r="X29" s="13" t="str">
        <f t="shared" ca="1" si="20"/>
        <v/>
      </c>
      <c r="Y29" s="11"/>
      <c r="Z29" s="11" t="str">
        <f t="shared" si="23"/>
        <v/>
      </c>
      <c r="AA29" s="11" t="str">
        <f t="shared" ca="1" si="11"/>
        <v/>
      </c>
      <c r="AB29" s="11" t="str">
        <f t="shared" ca="1" si="21"/>
        <v/>
      </c>
      <c r="AC29" s="13" t="str">
        <f t="shared" ca="1" si="22"/>
        <v/>
      </c>
      <c r="AD29" s="11" t="e">
        <f>IF(SUM(#REF!+#REF!+#REF!)&gt;0,1,0)</f>
        <v>#REF!</v>
      </c>
      <c r="AE29" s="14"/>
      <c r="AF29" s="15" t="str">
        <f t="shared" ca="1" si="12"/>
        <v/>
      </c>
      <c r="AG29" s="15" t="str">
        <f t="shared" ca="1" si="13"/>
        <v/>
      </c>
      <c r="AH29" s="15" t="str">
        <f t="shared" ca="1" si="14"/>
        <v/>
      </c>
      <c r="AJ29" s="15">
        <f t="shared" si="3"/>
        <v>28</v>
      </c>
      <c r="AK29" s="15">
        <v>3</v>
      </c>
    </row>
    <row r="30" spans="1:37" x14ac:dyDescent="0.2">
      <c r="A30" s="9">
        <f t="shared" ca="1" si="1"/>
        <v>19</v>
      </c>
      <c r="B30" s="17">
        <f t="shared" si="2"/>
        <v>29</v>
      </c>
      <c r="C30" s="11">
        <f t="shared" ca="1" si="0"/>
        <v>2</v>
      </c>
      <c r="D30" s="11">
        <f t="shared" ca="1" si="4"/>
        <v>0</v>
      </c>
      <c r="E30" s="11">
        <f t="shared" ca="1" si="5"/>
        <v>0</v>
      </c>
      <c r="F30" s="11">
        <f t="shared" ca="1" si="6"/>
        <v>0</v>
      </c>
      <c r="G30" s="11">
        <f t="shared" ca="1" si="7"/>
        <v>1</v>
      </c>
      <c r="H30" s="11" t="b">
        <f t="shared" ca="1" si="8"/>
        <v>1</v>
      </c>
      <c r="I30" s="12">
        <f ca="1">COUNTIF($S$2:S30,"L2")</f>
        <v>1</v>
      </c>
      <c r="J30" s="12">
        <f ca="1">IF(I30&gt;0,COUNTIF($Q$2:Q30,"W1"),)</f>
        <v>4</v>
      </c>
      <c r="K30" s="12">
        <f ca="1">COUNTIF($X$2:X30,"L2")</f>
        <v>0</v>
      </c>
      <c r="L30" s="12">
        <f ca="1">IF(K30&gt;0,COUNTIF($V$2:V30,"W1"),)</f>
        <v>0</v>
      </c>
      <c r="M30" s="12">
        <f ca="1">COUNTIF($AC$2:AC30,"L2")</f>
        <v>0</v>
      </c>
      <c r="N30" s="12">
        <f ca="1">IF(M30&gt;0,COUNTIF($AA$2:AA30,"W1"),)</f>
        <v>0</v>
      </c>
      <c r="O30" s="11"/>
      <c r="P30" s="11" t="str">
        <f t="shared" si="9"/>
        <v/>
      </c>
      <c r="Q30" s="11" t="str">
        <f t="shared" ca="1" si="15"/>
        <v/>
      </c>
      <c r="R30" s="11" t="str">
        <f t="shared" ca="1" si="16"/>
        <v/>
      </c>
      <c r="S30" s="13" t="str">
        <f t="shared" ca="1" si="17"/>
        <v/>
      </c>
      <c r="T30" s="11" t="str">
        <f ca="1">IF(AND($A29&gt;0,$A28&gt;0,$A27&gt;0,SUM($E29:$G29)=1),"P","")</f>
        <v>P</v>
      </c>
      <c r="U30" s="11">
        <f t="shared" ca="1" si="18"/>
        <v>1</v>
      </c>
      <c r="V30" s="11" t="str">
        <f t="shared" ca="1" si="10"/>
        <v>W1</v>
      </c>
      <c r="W30" s="11" t="str">
        <f t="shared" ca="1" si="19"/>
        <v/>
      </c>
      <c r="X30" s="13" t="str">
        <f t="shared" ca="1" si="20"/>
        <v/>
      </c>
      <c r="Y30" s="11"/>
      <c r="Z30" s="11" t="str">
        <f t="shared" si="23"/>
        <v/>
      </c>
      <c r="AA30" s="11" t="str">
        <f t="shared" ca="1" si="11"/>
        <v/>
      </c>
      <c r="AB30" s="11" t="str">
        <f t="shared" ca="1" si="21"/>
        <v/>
      </c>
      <c r="AC30" s="13" t="str">
        <f t="shared" ca="1" si="22"/>
        <v/>
      </c>
      <c r="AD30" s="11" t="e">
        <f>IF(SUM(#REF!+#REF!+#REF!)&gt;0,1,0)</f>
        <v>#REF!</v>
      </c>
      <c r="AE30" s="14"/>
      <c r="AF30" s="15" t="str">
        <f t="shared" ca="1" si="12"/>
        <v/>
      </c>
      <c r="AG30" s="15" t="str">
        <f t="shared" ca="1" si="13"/>
        <v/>
      </c>
      <c r="AH30" s="15" t="str">
        <f t="shared" ca="1" si="14"/>
        <v/>
      </c>
      <c r="AJ30" s="15">
        <f t="shared" si="3"/>
        <v>29</v>
      </c>
      <c r="AK30" s="15">
        <v>3</v>
      </c>
    </row>
    <row r="31" spans="1:37" x14ac:dyDescent="0.2">
      <c r="A31" s="9">
        <f t="shared" ca="1" si="1"/>
        <v>9</v>
      </c>
      <c r="B31" s="17">
        <f t="shared" si="2"/>
        <v>30</v>
      </c>
      <c r="C31" s="11">
        <f t="shared" ca="1" si="0"/>
        <v>1</v>
      </c>
      <c r="D31" s="11">
        <f t="shared" ca="1" si="4"/>
        <v>0</v>
      </c>
      <c r="E31" s="11">
        <f t="shared" ca="1" si="5"/>
        <v>0</v>
      </c>
      <c r="F31" s="11">
        <f t="shared" ca="1" si="6"/>
        <v>1</v>
      </c>
      <c r="G31" s="11">
        <f t="shared" ca="1" si="7"/>
        <v>0</v>
      </c>
      <c r="H31" s="11" t="b">
        <f t="shared" ca="1" si="8"/>
        <v>1</v>
      </c>
      <c r="I31" s="12">
        <f ca="1">COUNTIF($S$2:S31,"L2")</f>
        <v>1</v>
      </c>
      <c r="J31" s="12">
        <f ca="1">IF(I31&gt;0,COUNTIF($Q$2:Q31,"W1"),)</f>
        <v>4</v>
      </c>
      <c r="K31" s="12">
        <f ca="1">COUNTIF($X$2:X31,"L2")</f>
        <v>0</v>
      </c>
      <c r="L31" s="12">
        <f ca="1">IF(K31&gt;0,COUNTIF($V$2:V31,"W1"),)</f>
        <v>0</v>
      </c>
      <c r="M31" s="12">
        <f ca="1">COUNTIF($AC$2:AC31,"L2")</f>
        <v>0</v>
      </c>
      <c r="N31" s="12">
        <f ca="1">IF(M31&gt;0,COUNTIF($AA$2:AA31,"W1"),)</f>
        <v>0</v>
      </c>
      <c r="O31" s="11"/>
      <c r="P31" s="11" t="str">
        <f t="shared" si="9"/>
        <v/>
      </c>
      <c r="Q31" s="11" t="str">
        <f t="shared" ca="1" si="15"/>
        <v/>
      </c>
      <c r="R31" s="11" t="str">
        <f t="shared" ca="1" si="16"/>
        <v/>
      </c>
      <c r="S31" s="13" t="str">
        <f t="shared" ca="1" si="17"/>
        <v/>
      </c>
      <c r="T31" s="11"/>
      <c r="U31" s="11" t="str">
        <f t="shared" si="18"/>
        <v/>
      </c>
      <c r="V31" s="11" t="str">
        <f t="shared" ca="1" si="10"/>
        <v/>
      </c>
      <c r="W31" s="11" t="str">
        <f t="shared" ca="1" si="19"/>
        <v/>
      </c>
      <c r="X31" s="13" t="str">
        <f t="shared" ca="1" si="20"/>
        <v/>
      </c>
      <c r="Y31" s="11" t="str">
        <f ca="1">IF(AND($A30&gt;0,$A29&gt;0,$A28&gt;0,SUM($E30:$G30)=1),"P","")</f>
        <v>P</v>
      </c>
      <c r="Z31" s="11">
        <f t="shared" ca="1" si="23"/>
        <v>1</v>
      </c>
      <c r="AA31" s="11" t="str">
        <f t="shared" ca="1" si="11"/>
        <v>L1</v>
      </c>
      <c r="AB31" s="11" t="str">
        <f t="shared" ca="1" si="21"/>
        <v/>
      </c>
      <c r="AC31" s="13" t="str">
        <f t="shared" ca="1" si="22"/>
        <v/>
      </c>
      <c r="AD31" s="11" t="e">
        <f>IF(SUM(#REF!+#REF!+#REF!)&gt;0,1,0)</f>
        <v>#REF!</v>
      </c>
      <c r="AE31" s="14"/>
      <c r="AF31" s="15" t="str">
        <f t="shared" ca="1" si="12"/>
        <v/>
      </c>
      <c r="AG31" s="15" t="str">
        <f t="shared" ca="1" si="13"/>
        <v/>
      </c>
      <c r="AH31" s="15">
        <f t="shared" ca="1" si="14"/>
        <v>1</v>
      </c>
      <c r="AJ31" s="15">
        <f t="shared" si="3"/>
        <v>30</v>
      </c>
      <c r="AK31" s="15">
        <v>3</v>
      </c>
    </row>
    <row r="32" spans="1:37" x14ac:dyDescent="0.2">
      <c r="A32" s="9">
        <f t="shared" ca="1" si="1"/>
        <v>3</v>
      </c>
      <c r="B32" s="17">
        <f t="shared" si="2"/>
        <v>31</v>
      </c>
      <c r="C32" s="11">
        <f t="shared" ca="1" si="0"/>
        <v>1</v>
      </c>
      <c r="D32" s="11">
        <f t="shared" ca="1" si="4"/>
        <v>1</v>
      </c>
      <c r="E32" s="11">
        <f t="shared" ca="1" si="5"/>
        <v>1</v>
      </c>
      <c r="F32" s="11">
        <f t="shared" ca="1" si="6"/>
        <v>0</v>
      </c>
      <c r="G32" s="11">
        <f t="shared" ca="1" si="7"/>
        <v>0</v>
      </c>
      <c r="H32" s="11" t="b">
        <f t="shared" ca="1" si="8"/>
        <v>1</v>
      </c>
      <c r="I32" s="12">
        <f ca="1">COUNTIF($S$2:S32,"L2")</f>
        <v>1</v>
      </c>
      <c r="J32" s="12">
        <f ca="1">IF(I32&gt;0,COUNTIF($Q$2:Q32,"W1"),)</f>
        <v>4</v>
      </c>
      <c r="K32" s="12">
        <f ca="1">COUNTIF($X$2:X32,"L2")</f>
        <v>0</v>
      </c>
      <c r="L32" s="12">
        <f ca="1">IF(K32&gt;0,COUNTIF($V$2:V32,"W1"),)</f>
        <v>0</v>
      </c>
      <c r="M32" s="12">
        <f ca="1">COUNTIF($AC$2:AC32,"L2")</f>
        <v>1</v>
      </c>
      <c r="N32" s="12">
        <f ca="1">IF(M32&gt;0,COUNTIF($AA$2:AA32,"W1"),)</f>
        <v>4</v>
      </c>
      <c r="O32" s="11" t="str">
        <f ca="1">IF(AND($A31&gt;0,$A30&gt;0,$A29&gt;0,SUM($E31:$G31)=1),"P","")</f>
        <v>P</v>
      </c>
      <c r="P32" s="11">
        <f t="shared" ca="1" si="9"/>
        <v>1</v>
      </c>
      <c r="Q32" s="11" t="str">
        <f t="shared" ca="1" si="15"/>
        <v>L1</v>
      </c>
      <c r="R32" s="11" t="str">
        <f t="shared" ca="1" si="16"/>
        <v/>
      </c>
      <c r="S32" s="13" t="str">
        <f t="shared" ca="1" si="17"/>
        <v/>
      </c>
      <c r="T32" s="11"/>
      <c r="U32" s="11" t="str">
        <f t="shared" si="18"/>
        <v/>
      </c>
      <c r="V32" s="11" t="str">
        <f t="shared" ca="1" si="10"/>
        <v/>
      </c>
      <c r="W32" s="11" t="str">
        <f t="shared" ca="1" si="19"/>
        <v/>
      </c>
      <c r="X32" s="13" t="str">
        <f t="shared" ca="1" si="20"/>
        <v/>
      </c>
      <c r="Y32" s="11"/>
      <c r="Z32" s="11" t="str">
        <f t="shared" si="23"/>
        <v/>
      </c>
      <c r="AA32" s="11" t="str">
        <f t="shared" ca="1" si="11"/>
        <v/>
      </c>
      <c r="AB32" s="11">
        <f t="shared" ca="1" si="21"/>
        <v>1</v>
      </c>
      <c r="AC32" s="13" t="str">
        <f t="shared" ca="1" si="22"/>
        <v>L2</v>
      </c>
      <c r="AD32" s="11" t="e">
        <f>IF(SUM(#REF!+#REF!+#REF!)&gt;0,1,0)</f>
        <v>#REF!</v>
      </c>
      <c r="AE32" s="14"/>
      <c r="AF32" s="15">
        <f t="shared" ca="1" si="12"/>
        <v>1</v>
      </c>
      <c r="AG32" s="15" t="str">
        <f t="shared" ca="1" si="13"/>
        <v/>
      </c>
      <c r="AH32" s="15" t="str">
        <f t="shared" ca="1" si="14"/>
        <v/>
      </c>
      <c r="AJ32" s="15">
        <f t="shared" si="3"/>
        <v>31</v>
      </c>
      <c r="AK32" s="15">
        <v>3</v>
      </c>
    </row>
    <row r="33" spans="1:37" x14ac:dyDescent="0.2">
      <c r="A33" s="9">
        <f t="shared" ca="1" si="1"/>
        <v>18</v>
      </c>
      <c r="B33" s="17">
        <f t="shared" si="2"/>
        <v>32</v>
      </c>
      <c r="C33" s="11">
        <f t="shared" ca="1" si="0"/>
        <v>2</v>
      </c>
      <c r="D33" s="11">
        <f t="shared" ca="1" si="4"/>
        <v>0</v>
      </c>
      <c r="E33" s="11">
        <f t="shared" ca="1" si="5"/>
        <v>0</v>
      </c>
      <c r="F33" s="11">
        <f t="shared" ca="1" si="6"/>
        <v>0</v>
      </c>
      <c r="G33" s="11">
        <f t="shared" ca="1" si="7"/>
        <v>1</v>
      </c>
      <c r="H33" s="11" t="b">
        <f t="shared" ca="1" si="8"/>
        <v>1</v>
      </c>
      <c r="I33" s="12">
        <f ca="1">COUNTIF($S$2:S33,"L2")</f>
        <v>1</v>
      </c>
      <c r="J33" s="12">
        <f ca="1">IF(I33&gt;0,COUNTIF($Q$2:Q33,"W1"),)</f>
        <v>4</v>
      </c>
      <c r="K33" s="12">
        <f ca="1">COUNTIF($X$2:X33,"L2")</f>
        <v>0</v>
      </c>
      <c r="L33" s="12">
        <f ca="1">IF(K33&gt;0,COUNTIF($V$2:V33,"W1"),)</f>
        <v>0</v>
      </c>
      <c r="M33" s="12">
        <f ca="1">COUNTIF($AC$2:AC33,"L2")</f>
        <v>1</v>
      </c>
      <c r="N33" s="12">
        <f ca="1">IF(M33&gt;0,COUNTIF($AA$2:AA33,"W1"),)</f>
        <v>4</v>
      </c>
      <c r="O33" s="11"/>
      <c r="P33" s="11" t="str">
        <f t="shared" si="9"/>
        <v/>
      </c>
      <c r="Q33" s="11" t="str">
        <f t="shared" ca="1" si="15"/>
        <v/>
      </c>
      <c r="R33" s="11">
        <f t="shared" ca="1" si="16"/>
        <v>1</v>
      </c>
      <c r="S33" s="13" t="str">
        <f t="shared" ca="1" si="17"/>
        <v>W2</v>
      </c>
      <c r="T33" s="11" t="str">
        <f ca="1">IF(AND($A32&gt;0,$A31&gt;0,$A30&gt;0,SUM($E32:$G32)=1),"P","")</f>
        <v>P</v>
      </c>
      <c r="U33" s="11">
        <f t="shared" ca="1" si="18"/>
        <v>1</v>
      </c>
      <c r="V33" s="11" t="str">
        <f t="shared" ca="1" si="10"/>
        <v>W1</v>
      </c>
      <c r="W33" s="11" t="str">
        <f t="shared" ca="1" si="19"/>
        <v/>
      </c>
      <c r="X33" s="13" t="str">
        <f t="shared" ca="1" si="20"/>
        <v/>
      </c>
      <c r="Y33" s="11"/>
      <c r="Z33" s="11" t="str">
        <f t="shared" si="23"/>
        <v/>
      </c>
      <c r="AA33" s="11" t="str">
        <f t="shared" ca="1" si="11"/>
        <v/>
      </c>
      <c r="AB33" s="11" t="str">
        <f t="shared" ca="1" si="21"/>
        <v/>
      </c>
      <c r="AC33" s="13" t="str">
        <f t="shared" ca="1" si="22"/>
        <v/>
      </c>
      <c r="AD33" s="11" t="e">
        <f>IF(SUM(#REF!+#REF!+#REF!)&gt;0,1,0)</f>
        <v>#REF!</v>
      </c>
      <c r="AE33" s="14"/>
      <c r="AF33" s="15" t="str">
        <f t="shared" ca="1" si="12"/>
        <v/>
      </c>
      <c r="AG33" s="15" t="str">
        <f t="shared" ca="1" si="13"/>
        <v/>
      </c>
      <c r="AH33" s="15" t="str">
        <f t="shared" ca="1" si="14"/>
        <v/>
      </c>
      <c r="AJ33" s="15">
        <f t="shared" si="3"/>
        <v>32</v>
      </c>
      <c r="AK33" s="15">
        <v>3</v>
      </c>
    </row>
    <row r="34" spans="1:37" x14ac:dyDescent="0.2">
      <c r="A34" s="9">
        <f t="shared" ca="1" si="1"/>
        <v>0</v>
      </c>
      <c r="B34" s="17">
        <f t="shared" si="2"/>
        <v>33</v>
      </c>
      <c r="C34" s="11" t="str">
        <f t="shared" ref="C34:C65" ca="1" si="24">IF(A34=0,"",VLOOKUP(A34,$AJ$2:$AK$37,2))</f>
        <v/>
      </c>
      <c r="D34" s="11">
        <f t="shared" ca="1" si="4"/>
        <v>0</v>
      </c>
      <c r="E34" s="11">
        <f t="shared" ca="1" si="5"/>
        <v>0</v>
      </c>
      <c r="F34" s="11">
        <f t="shared" ca="1" si="6"/>
        <v>0</v>
      </c>
      <c r="G34" s="11">
        <f t="shared" ca="1" si="7"/>
        <v>0</v>
      </c>
      <c r="H34" s="11" t="b">
        <f t="shared" ca="1" si="8"/>
        <v>1</v>
      </c>
      <c r="I34" s="12">
        <f ca="1">COUNTIF($S$2:S34,"L2")</f>
        <v>1</v>
      </c>
      <c r="J34" s="12">
        <f ca="1">IF(I34&gt;0,COUNTIF($Q$2:Q34,"W1"),)</f>
        <v>4</v>
      </c>
      <c r="K34" s="12">
        <f ca="1">COUNTIF($X$2:X34,"L2")</f>
        <v>0</v>
      </c>
      <c r="L34" s="12">
        <f ca="1">IF(K34&gt;0,COUNTIF($V$2:V34,"W1"),)</f>
        <v>0</v>
      </c>
      <c r="M34" s="12">
        <f ca="1">COUNTIF($AC$2:AC34,"L2")</f>
        <v>1</v>
      </c>
      <c r="N34" s="12">
        <f ca="1">IF(M34&gt;0,COUNTIF($AA$2:AA34,"W1"),)</f>
        <v>4</v>
      </c>
      <c r="O34" s="11"/>
      <c r="P34" s="11" t="str">
        <f t="shared" si="9"/>
        <v/>
      </c>
      <c r="Q34" s="11" t="str">
        <f t="shared" ca="1" si="15"/>
        <v/>
      </c>
      <c r="R34" s="11" t="str">
        <f t="shared" ca="1" si="16"/>
        <v/>
      </c>
      <c r="S34" s="13" t="str">
        <f t="shared" ca="1" si="17"/>
        <v/>
      </c>
      <c r="T34" s="11"/>
      <c r="U34" s="11" t="str">
        <f t="shared" si="18"/>
        <v/>
      </c>
      <c r="V34" s="11" t="str">
        <f t="shared" ca="1" si="10"/>
        <v/>
      </c>
      <c r="W34" s="11" t="str">
        <f t="shared" ca="1" si="19"/>
        <v/>
      </c>
      <c r="X34" s="13" t="str">
        <f t="shared" ca="1" si="20"/>
        <v/>
      </c>
      <c r="Y34" s="11" t="str">
        <f ca="1">IF(AND($A33&gt;0,$A32&gt;0,$A31&gt;0,SUM($E33:$G33)=1),"P","")</f>
        <v>P</v>
      </c>
      <c r="Z34" s="11">
        <f t="shared" ca="1" si="23"/>
        <v>1</v>
      </c>
      <c r="AA34" s="11" t="str">
        <f t="shared" ca="1" si="11"/>
        <v>L0</v>
      </c>
      <c r="AB34" s="11" t="str">
        <f t="shared" ca="1" si="21"/>
        <v/>
      </c>
      <c r="AC34" s="13" t="str">
        <f t="shared" ca="1" si="22"/>
        <v/>
      </c>
      <c r="AD34" s="11" t="e">
        <f>IF(SUM(#REF!+#REF!+#REF!)&gt;0,1,0)</f>
        <v>#REF!</v>
      </c>
      <c r="AE34" s="14"/>
      <c r="AF34" s="15" t="str">
        <f t="shared" ca="1" si="12"/>
        <v/>
      </c>
      <c r="AG34" s="15" t="str">
        <f t="shared" ca="1" si="13"/>
        <v/>
      </c>
      <c r="AH34" s="15">
        <f t="shared" ca="1" si="14"/>
        <v>1</v>
      </c>
      <c r="AJ34" s="15">
        <f t="shared" si="3"/>
        <v>33</v>
      </c>
      <c r="AK34" s="15">
        <v>3</v>
      </c>
    </row>
    <row r="35" spans="1:37" x14ac:dyDescent="0.2">
      <c r="A35" s="9">
        <f t="shared" ca="1" si="1"/>
        <v>13</v>
      </c>
      <c r="B35" s="17">
        <f t="shared" si="2"/>
        <v>34</v>
      </c>
      <c r="C35" s="11">
        <f t="shared" ca="1" si="24"/>
        <v>2</v>
      </c>
      <c r="D35" s="11">
        <f t="shared" ca="1" si="4"/>
        <v>0</v>
      </c>
      <c r="E35" s="11">
        <f t="shared" ca="1" si="5"/>
        <v>0</v>
      </c>
      <c r="F35" s="11">
        <f t="shared" ca="1" si="6"/>
        <v>1</v>
      </c>
      <c r="G35" s="11">
        <f t="shared" ca="1" si="7"/>
        <v>0</v>
      </c>
      <c r="H35" s="11" t="b">
        <f t="shared" ca="1" si="8"/>
        <v>1</v>
      </c>
      <c r="I35" s="12">
        <f ca="1">COUNTIF($S$2:S35,"L2")</f>
        <v>1</v>
      </c>
      <c r="J35" s="12">
        <f ca="1">IF(I35&gt;0,COUNTIF($Q$2:Q35,"W1"),)</f>
        <v>4</v>
      </c>
      <c r="K35" s="12">
        <f ca="1">COUNTIF($X$2:X35,"L2")</f>
        <v>0</v>
      </c>
      <c r="L35" s="12">
        <f ca="1">IF(K35&gt;0,COUNTIF($V$2:V35,"W1"),)</f>
        <v>0</v>
      </c>
      <c r="M35" s="12">
        <f ca="1">COUNTIF($AC$2:AC35,"L2")</f>
        <v>1</v>
      </c>
      <c r="N35" s="12">
        <f ca="1">IF(M35&gt;0,COUNTIF($AA$2:AA35,"W1"),)</f>
        <v>4</v>
      </c>
      <c r="O35" s="11" t="str">
        <f ca="1">IF(AND($A34&gt;0,$A33&gt;0,$A32&gt;0,SUM($E34:$G34)=1),"P","")</f>
        <v/>
      </c>
      <c r="P35" s="11" t="str">
        <f t="shared" ca="1" si="9"/>
        <v/>
      </c>
      <c r="Q35" s="11" t="str">
        <f t="shared" ca="1" si="15"/>
        <v/>
      </c>
      <c r="R35" s="11" t="str">
        <f t="shared" ca="1" si="16"/>
        <v/>
      </c>
      <c r="S35" s="13" t="str">
        <f t="shared" ca="1" si="17"/>
        <v/>
      </c>
      <c r="T35" s="11"/>
      <c r="U35" s="11" t="str">
        <f t="shared" si="18"/>
        <v/>
      </c>
      <c r="V35" s="11" t="str">
        <f t="shared" ca="1" si="10"/>
        <v/>
      </c>
      <c r="W35" s="11" t="str">
        <f t="shared" ca="1" si="19"/>
        <v/>
      </c>
      <c r="X35" s="13" t="str">
        <f t="shared" ca="1" si="20"/>
        <v/>
      </c>
      <c r="Y35" s="11"/>
      <c r="Z35" s="11" t="str">
        <f t="shared" si="23"/>
        <v/>
      </c>
      <c r="AA35" s="11" t="str">
        <f t="shared" ca="1" si="11"/>
        <v/>
      </c>
      <c r="AB35" s="11">
        <f t="shared" ca="1" si="21"/>
        <v>1</v>
      </c>
      <c r="AC35" s="13" t="str">
        <f t="shared" ca="1" si="22"/>
        <v>W2</v>
      </c>
      <c r="AD35" s="11" t="e">
        <f>IF(SUM(#REF!+#REF!+#REF!)&gt;0,1,0)</f>
        <v>#REF!</v>
      </c>
      <c r="AE35" s="14"/>
      <c r="AF35" s="15" t="str">
        <f t="shared" ca="1" si="12"/>
        <v/>
      </c>
      <c r="AG35" s="15" t="str">
        <f t="shared" ca="1" si="13"/>
        <v/>
      </c>
      <c r="AH35" s="15" t="str">
        <f t="shared" ca="1" si="14"/>
        <v/>
      </c>
      <c r="AJ35" s="15">
        <f t="shared" si="3"/>
        <v>34</v>
      </c>
      <c r="AK35" s="15">
        <v>3</v>
      </c>
    </row>
    <row r="36" spans="1:37" x14ac:dyDescent="0.2">
      <c r="A36" s="9">
        <f t="shared" ca="1" si="1"/>
        <v>29</v>
      </c>
      <c r="B36" s="17">
        <f t="shared" si="2"/>
        <v>35</v>
      </c>
      <c r="C36" s="11">
        <f t="shared" ca="1" si="24"/>
        <v>3</v>
      </c>
      <c r="D36" s="11">
        <f t="shared" ca="1" si="4"/>
        <v>0</v>
      </c>
      <c r="E36" s="11">
        <f t="shared" ca="1" si="5"/>
        <v>0</v>
      </c>
      <c r="F36" s="11">
        <f t="shared" ca="1" si="6"/>
        <v>0</v>
      </c>
      <c r="G36" s="11">
        <f t="shared" ca="1" si="7"/>
        <v>0</v>
      </c>
      <c r="H36" s="11" t="b">
        <f t="shared" ca="1" si="8"/>
        <v>1</v>
      </c>
      <c r="I36" s="12">
        <f ca="1">COUNTIF($S$2:S36,"L2")</f>
        <v>1</v>
      </c>
      <c r="J36" s="12">
        <f ca="1">IF(I36&gt;0,COUNTIF($Q$2:Q36,"W1"),)</f>
        <v>4</v>
      </c>
      <c r="K36" s="12">
        <f ca="1">COUNTIF($X$2:X36,"L2")</f>
        <v>0</v>
      </c>
      <c r="L36" s="12">
        <f ca="1">IF(K36&gt;0,COUNTIF($V$2:V36,"W1"),)</f>
        <v>0</v>
      </c>
      <c r="M36" s="12">
        <f ca="1">COUNTIF($AC$2:AC36,"L2")</f>
        <v>1</v>
      </c>
      <c r="N36" s="12">
        <f ca="1">IF(M36&gt;0,COUNTIF($AA$2:AA36,"W1"),)</f>
        <v>4</v>
      </c>
      <c r="O36" s="11"/>
      <c r="P36" s="11" t="str">
        <f t="shared" si="9"/>
        <v/>
      </c>
      <c r="Q36" s="11" t="str">
        <f t="shared" ca="1" si="15"/>
        <v/>
      </c>
      <c r="R36" s="11" t="str">
        <f t="shared" ca="1" si="16"/>
        <v/>
      </c>
      <c r="S36" s="13" t="str">
        <f t="shared" ca="1" si="17"/>
        <v/>
      </c>
      <c r="T36" s="11" t="str">
        <f ca="1">IF(AND($A35&gt;0,$A34&gt;0,$A33&gt;0,SUM($E35:$G35)=1),"P","")</f>
        <v/>
      </c>
      <c r="U36" s="11" t="str">
        <f t="shared" ca="1" si="18"/>
        <v/>
      </c>
      <c r="V36" s="11" t="str">
        <f t="shared" ca="1" si="10"/>
        <v/>
      </c>
      <c r="W36" s="11" t="str">
        <f t="shared" ca="1" si="19"/>
        <v/>
      </c>
      <c r="X36" s="13" t="str">
        <f t="shared" ca="1" si="20"/>
        <v/>
      </c>
      <c r="Y36" s="11"/>
      <c r="Z36" s="11" t="str">
        <f t="shared" si="23"/>
        <v/>
      </c>
      <c r="AA36" s="11" t="str">
        <f t="shared" ca="1" si="11"/>
        <v/>
      </c>
      <c r="AB36" s="11" t="str">
        <f t="shared" ca="1" si="21"/>
        <v/>
      </c>
      <c r="AC36" s="13" t="str">
        <f t="shared" ca="1" si="22"/>
        <v/>
      </c>
      <c r="AD36" s="11" t="e">
        <f>IF(SUM(#REF!+#REF!+#REF!)&gt;0,1,0)</f>
        <v>#REF!</v>
      </c>
      <c r="AE36" s="14"/>
      <c r="AF36" s="15" t="str">
        <f t="shared" ca="1" si="12"/>
        <v/>
      </c>
      <c r="AG36" s="15" t="str">
        <f t="shared" ca="1" si="13"/>
        <v/>
      </c>
      <c r="AH36" s="15" t="str">
        <f t="shared" ca="1" si="14"/>
        <v/>
      </c>
      <c r="AJ36" s="15">
        <f t="shared" si="3"/>
        <v>35</v>
      </c>
      <c r="AK36" s="15">
        <v>3</v>
      </c>
    </row>
    <row r="37" spans="1:37" s="15" customFormat="1" x14ac:dyDescent="0.2">
      <c r="A37" s="9">
        <f t="shared" ca="1" si="1"/>
        <v>11</v>
      </c>
      <c r="B37" s="17">
        <f t="shared" si="2"/>
        <v>36</v>
      </c>
      <c r="C37" s="11">
        <f t="shared" ca="1" si="24"/>
        <v>1</v>
      </c>
      <c r="D37" s="11">
        <f t="shared" ref="D37:D68" ca="1" si="25">IF(OR(S37="L2",X37="L2",AC37="L2"),1,0)</f>
        <v>0</v>
      </c>
      <c r="E37" s="11">
        <f t="shared" ca="1" si="5"/>
        <v>0</v>
      </c>
      <c r="F37" s="11">
        <f t="shared" ca="1" si="6"/>
        <v>0</v>
      </c>
      <c r="G37" s="11">
        <f t="shared" ca="1" si="7"/>
        <v>0</v>
      </c>
      <c r="H37" s="11" t="b">
        <f t="shared" ref="H37:H68" ca="1" si="26">ISNUMBER(A37)</f>
        <v>1</v>
      </c>
      <c r="I37" s="12">
        <f ca="1">COUNTIF($S$2:S37,"L2")</f>
        <v>1</v>
      </c>
      <c r="J37" s="12">
        <f ca="1">IF(I37&gt;0,COUNTIF($Q$2:Q37,"W1"),)</f>
        <v>4</v>
      </c>
      <c r="K37" s="12">
        <f ca="1">COUNTIF($X$2:X37,"L2")</f>
        <v>0</v>
      </c>
      <c r="L37" s="12">
        <f ca="1">IF(K37&gt;0,COUNTIF($V$2:V37,"W1"),)</f>
        <v>0</v>
      </c>
      <c r="M37" s="12">
        <f ca="1">COUNTIF($AC$2:AC37,"L2")</f>
        <v>1</v>
      </c>
      <c r="N37" s="12">
        <f ca="1">IF(M37&gt;0,COUNTIF($AA$2:AA37,"W1"),)</f>
        <v>4</v>
      </c>
      <c r="O37" s="11"/>
      <c r="P37" s="11" t="str">
        <f t="shared" ref="P37:P68" si="27">IF(O37="P",IF(AND($C36=$C35),C36,IF(AND($C36=$C34),$C36,$C35)),"")</f>
        <v/>
      </c>
      <c r="Q37" s="11" t="str">
        <f t="shared" ca="1" si="15"/>
        <v/>
      </c>
      <c r="R37" s="11" t="str">
        <f t="shared" ca="1" si="16"/>
        <v/>
      </c>
      <c r="S37" s="13" t="str">
        <f t="shared" ca="1" si="17"/>
        <v/>
      </c>
      <c r="T37" s="11"/>
      <c r="U37" s="11" t="str">
        <f t="shared" si="18"/>
        <v/>
      </c>
      <c r="V37" s="11" t="str">
        <f t="shared" ref="V37:V68" ca="1" si="28">IF($H37=FALSE,"",IF(T37="P",IF($A37=0,"L0",IF(U37=C37,"L1","W1")),""))</f>
        <v/>
      </c>
      <c r="W37" s="11" t="str">
        <f t="shared" ca="1" si="19"/>
        <v/>
      </c>
      <c r="X37" s="13" t="str">
        <f t="shared" ca="1" si="20"/>
        <v/>
      </c>
      <c r="Y37" s="11" t="str">
        <f ca="1">IF(AND($A36&gt;0,$A35&gt;0,$A34&gt;0,SUM($E36:$G36)=1),"P","")</f>
        <v/>
      </c>
      <c r="Z37" s="11" t="str">
        <f t="shared" ca="1" si="23"/>
        <v/>
      </c>
      <c r="AA37" s="11" t="str">
        <f t="shared" ref="AA37:AA68" ca="1" si="29">IF($H37=FALSE,"",IF(Y37="P",IF($A37=0,"L0",IF(Z37=C37,"L1","W1")),""))</f>
        <v/>
      </c>
      <c r="AB37" s="11" t="str">
        <f t="shared" ca="1" si="21"/>
        <v/>
      </c>
      <c r="AC37" s="13" t="str">
        <f t="shared" ca="1" si="22"/>
        <v/>
      </c>
      <c r="AD37" s="11" t="e">
        <f>IF(SUM(#REF!+#REF!+#REF!)&gt;0,1,0)</f>
        <v>#REF!</v>
      </c>
      <c r="AE37" s="14"/>
      <c r="AF37" s="15" t="str">
        <f t="shared" ref="AF37:AF68" ca="1" si="30">IF(OR(Q37="L0",Q37="L1"),1,"")</f>
        <v/>
      </c>
      <c r="AG37" s="15" t="str">
        <f t="shared" ref="AG37:AG68" ca="1" si="31">IF(OR(V37="L0",V37="L1"),1,"")</f>
        <v/>
      </c>
      <c r="AH37" s="15" t="str">
        <f t="shared" ref="AH37:AH68" ca="1" si="32">IF(OR(AA37="L0",AA37="L1"),1,"")</f>
        <v/>
      </c>
      <c r="AJ37" s="15">
        <f t="shared" si="3"/>
        <v>36</v>
      </c>
      <c r="AK37" s="15">
        <v>3</v>
      </c>
    </row>
    <row r="38" spans="1:37" x14ac:dyDescent="0.2">
      <c r="A38" s="9">
        <f t="shared" ca="1" si="1"/>
        <v>6</v>
      </c>
      <c r="B38" s="17">
        <f t="shared" si="2"/>
        <v>37</v>
      </c>
      <c r="C38" s="11">
        <f t="shared" ca="1" si="24"/>
        <v>1</v>
      </c>
      <c r="D38" s="11">
        <f t="shared" ca="1" si="25"/>
        <v>0</v>
      </c>
      <c r="E38" s="11">
        <f t="shared" ca="1" si="5"/>
        <v>1</v>
      </c>
      <c r="F38" s="11">
        <f t="shared" ca="1" si="6"/>
        <v>0</v>
      </c>
      <c r="G38" s="11">
        <f t="shared" ca="1" si="7"/>
        <v>0</v>
      </c>
      <c r="H38" s="11" t="b">
        <f t="shared" ca="1" si="26"/>
        <v>1</v>
      </c>
      <c r="I38" s="12">
        <f ca="1">COUNTIF($S$2:S38,"L2")</f>
        <v>1</v>
      </c>
      <c r="J38" s="12">
        <f ca="1">IF(I38&gt;0,COUNTIF($Q$2:Q38,"W1"),)</f>
        <v>4</v>
      </c>
      <c r="K38" s="12">
        <f ca="1">COUNTIF($X$2:X38,"L2")</f>
        <v>0</v>
      </c>
      <c r="L38" s="12">
        <f ca="1">IF(K38&gt;0,COUNTIF($V$2:V38,"W1"),)</f>
        <v>0</v>
      </c>
      <c r="M38" s="12">
        <f ca="1">COUNTIF($AC$2:AC38,"L2")</f>
        <v>1</v>
      </c>
      <c r="N38" s="12">
        <f ca="1">IF(M38&gt;0,COUNTIF($AA$2:AA38,"W1"),)</f>
        <v>4</v>
      </c>
      <c r="O38" s="11" t="str">
        <f ca="1">IF(AND($A37&gt;0,$A36&gt;0,$A35&gt;0,SUM($E37:$G37)=1),"P","")</f>
        <v/>
      </c>
      <c r="P38" s="11" t="str">
        <f t="shared" ca="1" si="27"/>
        <v/>
      </c>
      <c r="Q38" s="11" t="str">
        <f t="shared" ca="1" si="15"/>
        <v/>
      </c>
      <c r="R38" s="11" t="str">
        <f t="shared" ref="R38:R69" ca="1" si="33">IF(AND(AF37=1,O37="P"),P37,"")</f>
        <v/>
      </c>
      <c r="S38" s="13" t="str">
        <f t="shared" ref="S38:S69" ca="1" si="34">IF($H38=FALSE,"",IF(AND(O37="P",AF37=1),IF($A38=0,"L0",IF(R38=C38,"L2","W2")),""))</f>
        <v/>
      </c>
      <c r="T38" s="11"/>
      <c r="U38" s="11" t="str">
        <f t="shared" si="18"/>
        <v/>
      </c>
      <c r="V38" s="11" t="str">
        <f t="shared" ca="1" si="28"/>
        <v/>
      </c>
      <c r="W38" s="11" t="str">
        <f t="shared" ref="W38:W69" ca="1" si="35">IF(AND(AG37=1,T37="P"),U37,"")</f>
        <v/>
      </c>
      <c r="X38" s="13" t="str">
        <f t="shared" ref="X38:X69" ca="1" si="36">IF($H38=FALSE,"",IF(AND(T37="P",AG37=1),IF($A38=0,"L0",IF(W38=C38,"L2","W2")),""))</f>
        <v/>
      </c>
      <c r="Y38" s="11"/>
      <c r="Z38" s="11" t="str">
        <f t="shared" si="23"/>
        <v/>
      </c>
      <c r="AA38" s="11" t="str">
        <f t="shared" ca="1" si="29"/>
        <v/>
      </c>
      <c r="AB38" s="11" t="str">
        <f t="shared" ref="AB38:AB69" ca="1" si="37">IF(AND(AH37=1,Y37="P"),Z37,"")</f>
        <v/>
      </c>
      <c r="AC38" s="13" t="str">
        <f t="shared" ref="AC38:AC69" ca="1" si="38">IF($H38=FALSE,"",IF(AND(Y37="P",AH37=1),IF($A38=0,"L0",IF(AB38=C38,"L2","W2")),""))</f>
        <v/>
      </c>
      <c r="AD38" s="11" t="e">
        <f>IF(SUM(#REF!+#REF!+#REF!)&gt;0,1,0)</f>
        <v>#REF!</v>
      </c>
      <c r="AE38" s="14"/>
      <c r="AF38" s="15" t="str">
        <f t="shared" ca="1" si="30"/>
        <v/>
      </c>
      <c r="AG38" s="15" t="str">
        <f t="shared" ca="1" si="31"/>
        <v/>
      </c>
      <c r="AH38" s="15" t="str">
        <f t="shared" ca="1" si="32"/>
        <v/>
      </c>
    </row>
    <row r="39" spans="1:37" s="15" customFormat="1" x14ac:dyDescent="0.2">
      <c r="A39" s="9">
        <f t="shared" ca="1" si="1"/>
        <v>32</v>
      </c>
      <c r="B39" s="17">
        <f t="shared" si="2"/>
        <v>38</v>
      </c>
      <c r="C39" s="11">
        <f t="shared" ca="1" si="24"/>
        <v>3</v>
      </c>
      <c r="D39" s="11">
        <f t="shared" ca="1" si="25"/>
        <v>0</v>
      </c>
      <c r="E39" s="11">
        <f t="shared" ca="1" si="5"/>
        <v>0</v>
      </c>
      <c r="F39" s="11">
        <f t="shared" ca="1" si="6"/>
        <v>0</v>
      </c>
      <c r="G39" s="11">
        <f t="shared" ca="1" si="7"/>
        <v>1</v>
      </c>
      <c r="H39" s="11" t="b">
        <f t="shared" ca="1" si="26"/>
        <v>1</v>
      </c>
      <c r="I39" s="12">
        <f ca="1">COUNTIF($S$2:S39,"L2")</f>
        <v>1</v>
      </c>
      <c r="J39" s="12">
        <f ca="1">IF(I39&gt;0,COUNTIF($Q$2:Q39,"W1"),)</f>
        <v>4</v>
      </c>
      <c r="K39" s="12">
        <f ca="1">COUNTIF($X$2:X39,"L2")</f>
        <v>0</v>
      </c>
      <c r="L39" s="12">
        <f ca="1">IF(K39&gt;0,COUNTIF($V$2:V39,"W1"),)</f>
        <v>0</v>
      </c>
      <c r="M39" s="12">
        <f ca="1">COUNTIF($AC$2:AC39,"L2")</f>
        <v>1</v>
      </c>
      <c r="N39" s="12">
        <f ca="1">IF(M39&gt;0,COUNTIF($AA$2:AA39,"W1"),)</f>
        <v>4</v>
      </c>
      <c r="O39" s="11"/>
      <c r="P39" s="11" t="str">
        <f t="shared" si="27"/>
        <v/>
      </c>
      <c r="Q39" s="11" t="str">
        <f t="shared" ca="1" si="15"/>
        <v/>
      </c>
      <c r="R39" s="11" t="str">
        <f t="shared" ca="1" si="33"/>
        <v/>
      </c>
      <c r="S39" s="13" t="str">
        <f t="shared" ca="1" si="34"/>
        <v/>
      </c>
      <c r="T39" s="11" t="str">
        <f ca="1">IF(AND($A38&gt;0,$A37&gt;0,$A36&gt;0,SUM($E38:$G38)=1),"P","")</f>
        <v>P</v>
      </c>
      <c r="U39" s="11">
        <f t="shared" ca="1" si="18"/>
        <v>1</v>
      </c>
      <c r="V39" s="11" t="str">
        <f t="shared" ca="1" si="28"/>
        <v>W1</v>
      </c>
      <c r="W39" s="11" t="str">
        <f t="shared" ca="1" si="35"/>
        <v/>
      </c>
      <c r="X39" s="13" t="str">
        <f t="shared" ca="1" si="36"/>
        <v/>
      </c>
      <c r="Y39" s="11"/>
      <c r="Z39" s="11" t="str">
        <f t="shared" ref="Z39:Z70" si="39">IF(Y39="P",IF(AND(C38=C37),C38,IF(AND(C38=C36),C38,C37)),"")</f>
        <v/>
      </c>
      <c r="AA39" s="11" t="str">
        <f t="shared" ca="1" si="29"/>
        <v/>
      </c>
      <c r="AB39" s="11" t="str">
        <f t="shared" ca="1" si="37"/>
        <v/>
      </c>
      <c r="AC39" s="13" t="str">
        <f t="shared" ca="1" si="38"/>
        <v/>
      </c>
      <c r="AD39" s="11" t="e">
        <f>IF(SUM(#REF!+#REF!+#REF!)&gt;0,1,0)</f>
        <v>#REF!</v>
      </c>
      <c r="AE39" s="14"/>
      <c r="AF39" s="15" t="str">
        <f t="shared" ca="1" si="30"/>
        <v/>
      </c>
      <c r="AG39" s="15" t="str">
        <f t="shared" ca="1" si="31"/>
        <v/>
      </c>
      <c r="AH39" s="15" t="str">
        <f t="shared" ca="1" si="32"/>
        <v/>
      </c>
    </row>
    <row r="40" spans="1:37" x14ac:dyDescent="0.2">
      <c r="A40" s="9">
        <f t="shared" ca="1" si="1"/>
        <v>24</v>
      </c>
      <c r="B40" s="17">
        <f t="shared" si="2"/>
        <v>39</v>
      </c>
      <c r="C40" s="11">
        <f t="shared" ca="1" si="24"/>
        <v>2</v>
      </c>
      <c r="D40" s="11">
        <f t="shared" ca="1" si="25"/>
        <v>0</v>
      </c>
      <c r="E40" s="11">
        <f t="shared" ca="1" si="5"/>
        <v>0</v>
      </c>
      <c r="F40" s="11">
        <f t="shared" ca="1" si="6"/>
        <v>0</v>
      </c>
      <c r="G40" s="11">
        <f t="shared" ca="1" si="7"/>
        <v>0</v>
      </c>
      <c r="H40" s="11" t="b">
        <f t="shared" ca="1" si="26"/>
        <v>1</v>
      </c>
      <c r="I40" s="12">
        <f ca="1">COUNTIF($S$2:S40,"L2")</f>
        <v>1</v>
      </c>
      <c r="J40" s="12">
        <f ca="1">IF(I40&gt;0,COUNTIF($Q$2:Q40,"W1"),)</f>
        <v>4</v>
      </c>
      <c r="K40" s="12">
        <f ca="1">COUNTIF($X$2:X40,"L2")</f>
        <v>0</v>
      </c>
      <c r="L40" s="12">
        <f ca="1">IF(K40&gt;0,COUNTIF($V$2:V40,"W1"),)</f>
        <v>0</v>
      </c>
      <c r="M40" s="12">
        <f ca="1">COUNTIF($AC$2:AC40,"L2")</f>
        <v>1</v>
      </c>
      <c r="N40" s="12">
        <f ca="1">IF(M40&gt;0,COUNTIF($AA$2:AA40,"W1"),)</f>
        <v>5</v>
      </c>
      <c r="O40" s="11"/>
      <c r="P40" s="11" t="str">
        <f t="shared" si="27"/>
        <v/>
      </c>
      <c r="Q40" s="11" t="str">
        <f t="shared" ca="1" si="15"/>
        <v/>
      </c>
      <c r="R40" s="11" t="str">
        <f t="shared" ca="1" si="33"/>
        <v/>
      </c>
      <c r="S40" s="13" t="str">
        <f t="shared" ca="1" si="34"/>
        <v/>
      </c>
      <c r="T40" s="11"/>
      <c r="U40" s="11" t="str">
        <f t="shared" si="18"/>
        <v/>
      </c>
      <c r="V40" s="11" t="str">
        <f t="shared" ca="1" si="28"/>
        <v/>
      </c>
      <c r="W40" s="11" t="str">
        <f t="shared" ca="1" si="35"/>
        <v/>
      </c>
      <c r="X40" s="13" t="str">
        <f t="shared" ca="1" si="36"/>
        <v/>
      </c>
      <c r="Y40" s="11" t="str">
        <f ca="1">IF(AND($A39&gt;0,$A38&gt;0,$A37&gt;0,SUM($E39:$G39)=1),"P","")</f>
        <v>P</v>
      </c>
      <c r="Z40" s="11">
        <f t="shared" ca="1" si="39"/>
        <v>1</v>
      </c>
      <c r="AA40" s="11" t="str">
        <f t="shared" ca="1" si="29"/>
        <v>W1</v>
      </c>
      <c r="AB40" s="11" t="str">
        <f t="shared" ca="1" si="37"/>
        <v/>
      </c>
      <c r="AC40" s="13" t="str">
        <f t="shared" ca="1" si="38"/>
        <v/>
      </c>
      <c r="AD40" s="11" t="e">
        <f>IF(SUM(#REF!+#REF!+#REF!)&gt;0,1,0)</f>
        <v>#REF!</v>
      </c>
      <c r="AE40" s="14"/>
      <c r="AF40" s="15" t="str">
        <f t="shared" ca="1" si="30"/>
        <v/>
      </c>
      <c r="AG40" s="15" t="str">
        <f t="shared" ca="1" si="31"/>
        <v/>
      </c>
      <c r="AH40" s="15" t="str">
        <f t="shared" ca="1" si="32"/>
        <v/>
      </c>
    </row>
    <row r="41" spans="1:37" x14ac:dyDescent="0.2">
      <c r="A41" s="9">
        <f t="shared" ca="1" si="1"/>
        <v>9</v>
      </c>
      <c r="B41" s="17">
        <f t="shared" si="2"/>
        <v>40</v>
      </c>
      <c r="C41" s="11">
        <f t="shared" ca="1" si="24"/>
        <v>1</v>
      </c>
      <c r="D41" s="11">
        <f t="shared" ca="1" si="25"/>
        <v>0</v>
      </c>
      <c r="E41" s="11">
        <f t="shared" ca="1" si="5"/>
        <v>0</v>
      </c>
      <c r="F41" s="11">
        <f t="shared" ca="1" si="6"/>
        <v>0</v>
      </c>
      <c r="G41" s="11">
        <f t="shared" ca="1" si="7"/>
        <v>0</v>
      </c>
      <c r="H41" s="11" t="b">
        <f t="shared" ca="1" si="26"/>
        <v>1</v>
      </c>
      <c r="I41" s="12">
        <f ca="1">COUNTIF($S$2:S41,"L2")</f>
        <v>1</v>
      </c>
      <c r="J41" s="12">
        <f ca="1">IF(I41&gt;0,COUNTIF($Q$2:Q41,"W1"),)</f>
        <v>4</v>
      </c>
      <c r="K41" s="12">
        <f ca="1">COUNTIF($X$2:X41,"L2")</f>
        <v>0</v>
      </c>
      <c r="L41" s="12">
        <f ca="1">IF(K41&gt;0,COUNTIF($V$2:V41,"W1"),)</f>
        <v>0</v>
      </c>
      <c r="M41" s="12">
        <f ca="1">COUNTIF($AC$2:AC41,"L2")</f>
        <v>1</v>
      </c>
      <c r="N41" s="12">
        <f ca="1">IF(M41&gt;0,COUNTIF($AA$2:AA41,"W1"),)</f>
        <v>5</v>
      </c>
      <c r="O41" s="11" t="str">
        <f ca="1">IF(AND($A40&gt;0,$A39&gt;0,$A38&gt;0,SUM($E40:$G40)=1),"P","")</f>
        <v/>
      </c>
      <c r="P41" s="11" t="str">
        <f t="shared" ca="1" si="27"/>
        <v/>
      </c>
      <c r="Q41" s="11" t="str">
        <f t="shared" ca="1" si="15"/>
        <v/>
      </c>
      <c r="R41" s="11" t="str">
        <f t="shared" ca="1" si="33"/>
        <v/>
      </c>
      <c r="S41" s="13" t="str">
        <f t="shared" ca="1" si="34"/>
        <v/>
      </c>
      <c r="T41" s="11"/>
      <c r="U41" s="11" t="str">
        <f t="shared" si="18"/>
        <v/>
      </c>
      <c r="V41" s="11" t="str">
        <f t="shared" ca="1" si="28"/>
        <v/>
      </c>
      <c r="W41" s="11" t="str">
        <f t="shared" ca="1" si="35"/>
        <v/>
      </c>
      <c r="X41" s="13" t="str">
        <f t="shared" ca="1" si="36"/>
        <v/>
      </c>
      <c r="Y41" s="11"/>
      <c r="Z41" s="11" t="str">
        <f t="shared" si="39"/>
        <v/>
      </c>
      <c r="AA41" s="11" t="str">
        <f t="shared" ca="1" si="29"/>
        <v/>
      </c>
      <c r="AB41" s="11" t="str">
        <f t="shared" ca="1" si="37"/>
        <v/>
      </c>
      <c r="AC41" s="13" t="str">
        <f t="shared" ca="1" si="38"/>
        <v/>
      </c>
      <c r="AD41" s="11" t="e">
        <f>IF(SUM(#REF!+#REF!+#REF!)&gt;0,1,0)</f>
        <v>#REF!</v>
      </c>
      <c r="AE41" s="14"/>
      <c r="AF41" s="15" t="str">
        <f t="shared" ca="1" si="30"/>
        <v/>
      </c>
      <c r="AG41" s="15" t="str">
        <f t="shared" ca="1" si="31"/>
        <v/>
      </c>
      <c r="AH41" s="15" t="str">
        <f t="shared" ca="1" si="32"/>
        <v/>
      </c>
    </row>
    <row r="42" spans="1:37" x14ac:dyDescent="0.2">
      <c r="A42" s="9">
        <f t="shared" ca="1" si="1"/>
        <v>28</v>
      </c>
      <c r="B42" s="17">
        <f t="shared" si="2"/>
        <v>41</v>
      </c>
      <c r="C42" s="11">
        <f t="shared" ca="1" si="24"/>
        <v>3</v>
      </c>
      <c r="D42" s="11">
        <f t="shared" ca="1" si="25"/>
        <v>0</v>
      </c>
      <c r="E42" s="11">
        <f t="shared" ca="1" si="5"/>
        <v>0</v>
      </c>
      <c r="F42" s="11">
        <f t="shared" ca="1" si="6"/>
        <v>0</v>
      </c>
      <c r="G42" s="11">
        <f t="shared" ca="1" si="7"/>
        <v>0</v>
      </c>
      <c r="H42" s="11" t="b">
        <f t="shared" ca="1" si="26"/>
        <v>1</v>
      </c>
      <c r="I42" s="12">
        <f ca="1">COUNTIF($S$2:S42,"L2")</f>
        <v>1</v>
      </c>
      <c r="J42" s="12">
        <f ca="1">IF(I42&gt;0,COUNTIF($Q$2:Q42,"W1"),)</f>
        <v>4</v>
      </c>
      <c r="K42" s="12">
        <f ca="1">COUNTIF($X$2:X42,"L2")</f>
        <v>0</v>
      </c>
      <c r="L42" s="12">
        <f ca="1">IF(K42&gt;0,COUNTIF($V$2:V42,"W1"),)</f>
        <v>0</v>
      </c>
      <c r="M42" s="12">
        <f ca="1">COUNTIF($AC$2:AC42,"L2")</f>
        <v>1</v>
      </c>
      <c r="N42" s="12">
        <f ca="1">IF(M42&gt;0,COUNTIF($AA$2:AA42,"W1"),)</f>
        <v>5</v>
      </c>
      <c r="O42" s="11"/>
      <c r="P42" s="11" t="str">
        <f t="shared" si="27"/>
        <v/>
      </c>
      <c r="Q42" s="11" t="str">
        <f t="shared" ca="1" si="15"/>
        <v/>
      </c>
      <c r="R42" s="11" t="str">
        <f t="shared" ca="1" si="33"/>
        <v/>
      </c>
      <c r="S42" s="13" t="str">
        <f t="shared" ca="1" si="34"/>
        <v/>
      </c>
      <c r="T42" s="11" t="str">
        <f ca="1">IF(AND($A41&gt;0,$A40&gt;0,$A39&gt;0,SUM($E41:$G41)=1),"P","")</f>
        <v/>
      </c>
      <c r="U42" s="11" t="str">
        <f t="shared" ca="1" si="18"/>
        <v/>
      </c>
      <c r="V42" s="11" t="str">
        <f t="shared" ca="1" si="28"/>
        <v/>
      </c>
      <c r="W42" s="11" t="str">
        <f t="shared" ca="1" si="35"/>
        <v/>
      </c>
      <c r="X42" s="13" t="str">
        <f t="shared" ca="1" si="36"/>
        <v/>
      </c>
      <c r="Y42" s="11"/>
      <c r="Z42" s="11" t="str">
        <f t="shared" si="39"/>
        <v/>
      </c>
      <c r="AA42" s="11" t="str">
        <f t="shared" ca="1" si="29"/>
        <v/>
      </c>
      <c r="AB42" s="11" t="str">
        <f t="shared" ca="1" si="37"/>
        <v/>
      </c>
      <c r="AC42" s="13" t="str">
        <f t="shared" ca="1" si="38"/>
        <v/>
      </c>
      <c r="AD42" s="11" t="e">
        <f>IF(SUM(#REF!+#REF!+#REF!)&gt;0,1,0)</f>
        <v>#REF!</v>
      </c>
      <c r="AE42" s="14"/>
      <c r="AF42" s="15" t="str">
        <f t="shared" ca="1" si="30"/>
        <v/>
      </c>
      <c r="AG42" s="15" t="str">
        <f t="shared" ca="1" si="31"/>
        <v/>
      </c>
      <c r="AH42" s="15" t="str">
        <f t="shared" ca="1" si="32"/>
        <v/>
      </c>
    </row>
    <row r="43" spans="1:37" x14ac:dyDescent="0.2">
      <c r="A43" s="9">
        <f t="shared" ca="1" si="1"/>
        <v>36</v>
      </c>
      <c r="B43" s="17">
        <f t="shared" si="2"/>
        <v>42</v>
      </c>
      <c r="C43" s="11">
        <f t="shared" ca="1" si="24"/>
        <v>3</v>
      </c>
      <c r="D43" s="11">
        <f t="shared" ca="1" si="25"/>
        <v>0</v>
      </c>
      <c r="E43" s="11">
        <f t="shared" ca="1" si="5"/>
        <v>1</v>
      </c>
      <c r="F43" s="11">
        <f t="shared" ca="1" si="6"/>
        <v>0</v>
      </c>
      <c r="G43" s="11">
        <f t="shared" ca="1" si="7"/>
        <v>0</v>
      </c>
      <c r="H43" s="11" t="b">
        <f t="shared" ca="1" si="26"/>
        <v>1</v>
      </c>
      <c r="I43" s="12">
        <f ca="1">COUNTIF($S$2:S43,"L2")</f>
        <v>1</v>
      </c>
      <c r="J43" s="12">
        <f ca="1">IF(I43&gt;0,COUNTIF($Q$2:Q43,"W1"),)</f>
        <v>4</v>
      </c>
      <c r="K43" s="12">
        <f ca="1">COUNTIF($X$2:X43,"L2")</f>
        <v>0</v>
      </c>
      <c r="L43" s="12">
        <f ca="1">IF(K43&gt;0,COUNTIF($V$2:V43,"W1"),)</f>
        <v>0</v>
      </c>
      <c r="M43" s="12">
        <f ca="1">COUNTIF($AC$2:AC43,"L2")</f>
        <v>1</v>
      </c>
      <c r="N43" s="12">
        <f ca="1">IF(M43&gt;0,COUNTIF($AA$2:AA43,"W1"),)</f>
        <v>5</v>
      </c>
      <c r="O43" s="11"/>
      <c r="P43" s="11" t="str">
        <f t="shared" si="27"/>
        <v/>
      </c>
      <c r="Q43" s="11" t="str">
        <f t="shared" ca="1" si="15"/>
        <v/>
      </c>
      <c r="R43" s="11" t="str">
        <f t="shared" ca="1" si="33"/>
        <v/>
      </c>
      <c r="S43" s="13" t="str">
        <f t="shared" ca="1" si="34"/>
        <v/>
      </c>
      <c r="T43" s="11"/>
      <c r="U43" s="11" t="str">
        <f t="shared" si="18"/>
        <v/>
      </c>
      <c r="V43" s="11" t="str">
        <f t="shared" ca="1" si="28"/>
        <v/>
      </c>
      <c r="W43" s="11" t="str">
        <f t="shared" ca="1" si="35"/>
        <v/>
      </c>
      <c r="X43" s="13" t="str">
        <f t="shared" ca="1" si="36"/>
        <v/>
      </c>
      <c r="Y43" s="11" t="str">
        <f ca="1">IF(AND($A42&gt;0,$A41&gt;0,$A40&gt;0,SUM($E42:$G42)=1),"P","")</f>
        <v/>
      </c>
      <c r="Z43" s="11" t="str">
        <f t="shared" ca="1" si="39"/>
        <v/>
      </c>
      <c r="AA43" s="11" t="str">
        <f t="shared" ca="1" si="29"/>
        <v/>
      </c>
      <c r="AB43" s="11" t="str">
        <f t="shared" ca="1" si="37"/>
        <v/>
      </c>
      <c r="AC43" s="13" t="str">
        <f t="shared" ca="1" si="38"/>
        <v/>
      </c>
      <c r="AD43" s="11" t="e">
        <f>IF(SUM(#REF!+#REF!+#REF!)&gt;0,1,0)</f>
        <v>#REF!</v>
      </c>
      <c r="AE43" s="14"/>
      <c r="AF43" s="15" t="str">
        <f t="shared" ca="1" si="30"/>
        <v/>
      </c>
      <c r="AG43" s="15" t="str">
        <f t="shared" ca="1" si="31"/>
        <v/>
      </c>
      <c r="AH43" s="15" t="str">
        <f t="shared" ca="1" si="32"/>
        <v/>
      </c>
    </row>
    <row r="44" spans="1:37" ht="14.25" customHeight="1" x14ac:dyDescent="0.2">
      <c r="A44" s="9">
        <f t="shared" ca="1" si="1"/>
        <v>26</v>
      </c>
      <c r="B44" s="17">
        <f t="shared" si="2"/>
        <v>43</v>
      </c>
      <c r="C44" s="11">
        <f t="shared" ca="1" si="24"/>
        <v>3</v>
      </c>
      <c r="D44" s="11">
        <f t="shared" ca="1" si="25"/>
        <v>0</v>
      </c>
      <c r="E44" s="11">
        <f t="shared" ca="1" si="5"/>
        <v>1</v>
      </c>
      <c r="F44" s="11">
        <f t="shared" ca="1" si="6"/>
        <v>1</v>
      </c>
      <c r="G44" s="11">
        <f t="shared" ca="1" si="7"/>
        <v>1</v>
      </c>
      <c r="H44" s="11" t="b">
        <f t="shared" ca="1" si="26"/>
        <v>1</v>
      </c>
      <c r="I44" s="12">
        <f ca="1">COUNTIF($S$2:S44,"L2")</f>
        <v>1</v>
      </c>
      <c r="J44" s="12">
        <f ca="1">IF(I44&gt;0,COUNTIF($Q$2:Q44,"W1"),)</f>
        <v>4</v>
      </c>
      <c r="K44" s="12">
        <f ca="1">COUNTIF($X$2:X44,"L2")</f>
        <v>0</v>
      </c>
      <c r="L44" s="12">
        <f ca="1">IF(K44&gt;0,COUNTIF($V$2:V44,"W1"),)</f>
        <v>0</v>
      </c>
      <c r="M44" s="12">
        <f ca="1">COUNTIF($AC$2:AC44,"L2")</f>
        <v>1</v>
      </c>
      <c r="N44" s="12">
        <f ca="1">IF(M44&gt;0,COUNTIF($AA$2:AA44,"W1"),)</f>
        <v>5</v>
      </c>
      <c r="O44" s="11" t="str">
        <f ca="1">IF(AND($A43&gt;0,$A42&gt;0,$A41&gt;0,SUM($E43:$G43)=1),"P","")</f>
        <v>P</v>
      </c>
      <c r="P44" s="11">
        <f t="shared" ca="1" si="27"/>
        <v>3</v>
      </c>
      <c r="Q44" s="11" t="str">
        <f t="shared" ca="1" si="15"/>
        <v>L1</v>
      </c>
      <c r="R44" s="11" t="str">
        <f t="shared" ca="1" si="33"/>
        <v/>
      </c>
      <c r="S44" s="13" t="str">
        <f t="shared" ca="1" si="34"/>
        <v/>
      </c>
      <c r="T44" s="11"/>
      <c r="U44" s="11" t="str">
        <f t="shared" si="18"/>
        <v/>
      </c>
      <c r="V44" s="11" t="str">
        <f t="shared" ca="1" si="28"/>
        <v/>
      </c>
      <c r="W44" s="11" t="str">
        <f t="shared" ca="1" si="35"/>
        <v/>
      </c>
      <c r="X44" s="13" t="str">
        <f t="shared" ca="1" si="36"/>
        <v/>
      </c>
      <c r="Y44" s="11"/>
      <c r="Z44" s="11" t="str">
        <f t="shared" si="39"/>
        <v/>
      </c>
      <c r="AA44" s="11" t="str">
        <f t="shared" ca="1" si="29"/>
        <v/>
      </c>
      <c r="AB44" s="11" t="str">
        <f t="shared" ca="1" si="37"/>
        <v/>
      </c>
      <c r="AC44" s="13" t="str">
        <f t="shared" ca="1" si="38"/>
        <v/>
      </c>
      <c r="AD44" s="11" t="e">
        <f>IF(SUM(#REF!+#REF!+#REF!)&gt;0,1,0)</f>
        <v>#REF!</v>
      </c>
      <c r="AE44" s="14"/>
      <c r="AF44" s="15">
        <f t="shared" ca="1" si="30"/>
        <v>1</v>
      </c>
      <c r="AG44" s="15" t="str">
        <f t="shared" ca="1" si="31"/>
        <v/>
      </c>
      <c r="AH44" s="15" t="str">
        <f t="shared" ca="1" si="32"/>
        <v/>
      </c>
    </row>
    <row r="45" spans="1:37" x14ac:dyDescent="0.2">
      <c r="A45" s="9">
        <f t="shared" ca="1" si="1"/>
        <v>16</v>
      </c>
      <c r="B45" s="17">
        <f t="shared" si="2"/>
        <v>44</v>
      </c>
      <c r="C45" s="11">
        <f t="shared" ca="1" si="24"/>
        <v>2</v>
      </c>
      <c r="D45" s="11">
        <f t="shared" ca="1" si="25"/>
        <v>0</v>
      </c>
      <c r="E45" s="11">
        <f t="shared" ca="1" si="5"/>
        <v>0</v>
      </c>
      <c r="F45" s="11">
        <f t="shared" ca="1" si="6"/>
        <v>0</v>
      </c>
      <c r="G45" s="11">
        <f t="shared" ca="1" si="7"/>
        <v>1</v>
      </c>
      <c r="H45" s="11" t="b">
        <f t="shared" ca="1" si="26"/>
        <v>1</v>
      </c>
      <c r="I45" s="12">
        <f ca="1">COUNTIF($S$2:S45,"L2")</f>
        <v>1</v>
      </c>
      <c r="J45" s="12">
        <f ca="1">IF(I45&gt;0,COUNTIF($Q$2:Q45,"W1"),)</f>
        <v>4</v>
      </c>
      <c r="K45" s="12">
        <f ca="1">COUNTIF($X$2:X45,"L2")</f>
        <v>0</v>
      </c>
      <c r="L45" s="12">
        <f ca="1">IF(K45&gt;0,COUNTIF($V$2:V45,"W1"),)</f>
        <v>0</v>
      </c>
      <c r="M45" s="12">
        <f ca="1">COUNTIF($AC$2:AC45,"L2")</f>
        <v>1</v>
      </c>
      <c r="N45" s="12">
        <f ca="1">IF(M45&gt;0,COUNTIF($AA$2:AA45,"W1"),)</f>
        <v>5</v>
      </c>
      <c r="O45" s="11"/>
      <c r="P45" s="11" t="str">
        <f t="shared" si="27"/>
        <v/>
      </c>
      <c r="Q45" s="11" t="str">
        <f t="shared" ca="1" si="15"/>
        <v/>
      </c>
      <c r="R45" s="11">
        <f t="shared" ca="1" si="33"/>
        <v>3</v>
      </c>
      <c r="S45" s="13" t="str">
        <f t="shared" ca="1" si="34"/>
        <v>W2</v>
      </c>
      <c r="T45" s="11" t="str">
        <f ca="1">IF(AND($A44&gt;0,$A43&gt;0,$A42&gt;0,SUM($E44:$G44)=1),"P","")</f>
        <v/>
      </c>
      <c r="U45" s="11" t="str">
        <f t="shared" ca="1" si="18"/>
        <v/>
      </c>
      <c r="V45" s="11" t="str">
        <f t="shared" ca="1" si="28"/>
        <v/>
      </c>
      <c r="W45" s="11" t="str">
        <f t="shared" ca="1" si="35"/>
        <v/>
      </c>
      <c r="X45" s="13" t="str">
        <f t="shared" ca="1" si="36"/>
        <v/>
      </c>
      <c r="Y45" s="11"/>
      <c r="Z45" s="11" t="str">
        <f t="shared" si="39"/>
        <v/>
      </c>
      <c r="AA45" s="11" t="str">
        <f t="shared" ca="1" si="29"/>
        <v/>
      </c>
      <c r="AB45" s="11" t="str">
        <f t="shared" ca="1" si="37"/>
        <v/>
      </c>
      <c r="AC45" s="13" t="str">
        <f t="shared" ca="1" si="38"/>
        <v/>
      </c>
      <c r="AD45" s="11" t="e">
        <f>IF(SUM(#REF!+#REF!+#REF!)&gt;0,1,0)</f>
        <v>#REF!</v>
      </c>
      <c r="AE45" s="14"/>
      <c r="AF45" s="15" t="str">
        <f t="shared" ca="1" si="30"/>
        <v/>
      </c>
      <c r="AG45" s="15" t="str">
        <f t="shared" ca="1" si="31"/>
        <v/>
      </c>
      <c r="AH45" s="15" t="str">
        <f t="shared" ca="1" si="32"/>
        <v/>
      </c>
    </row>
    <row r="46" spans="1:37" x14ac:dyDescent="0.2">
      <c r="A46" s="9">
        <f t="shared" ca="1" si="1"/>
        <v>32</v>
      </c>
      <c r="B46" s="17">
        <f t="shared" si="2"/>
        <v>45</v>
      </c>
      <c r="C46" s="11">
        <f t="shared" ca="1" si="24"/>
        <v>3</v>
      </c>
      <c r="D46" s="11">
        <f t="shared" ca="1" si="25"/>
        <v>0</v>
      </c>
      <c r="E46" s="11">
        <f t="shared" ca="1" si="5"/>
        <v>0</v>
      </c>
      <c r="F46" s="11">
        <f t="shared" ca="1" si="6"/>
        <v>1</v>
      </c>
      <c r="G46" s="11">
        <f t="shared" ca="1" si="7"/>
        <v>0</v>
      </c>
      <c r="H46" s="11" t="b">
        <f t="shared" ca="1" si="26"/>
        <v>1</v>
      </c>
      <c r="I46" s="12">
        <f ca="1">COUNTIF($S$2:S46,"L2")</f>
        <v>1</v>
      </c>
      <c r="J46" s="12">
        <f ca="1">IF(I46&gt;0,COUNTIF($Q$2:Q46,"W1"),)</f>
        <v>4</v>
      </c>
      <c r="K46" s="12">
        <f ca="1">COUNTIF($X$2:X46,"L2")</f>
        <v>0</v>
      </c>
      <c r="L46" s="12">
        <f ca="1">IF(K46&gt;0,COUNTIF($V$2:V46,"W1"),)</f>
        <v>0</v>
      </c>
      <c r="M46" s="12">
        <f ca="1">COUNTIF($AC$2:AC46,"L2")</f>
        <v>1</v>
      </c>
      <c r="N46" s="12">
        <f ca="1">IF(M46&gt;0,COUNTIF($AA$2:AA46,"W1"),)</f>
        <v>5</v>
      </c>
      <c r="O46" s="11"/>
      <c r="P46" s="11" t="str">
        <f t="shared" si="27"/>
        <v/>
      </c>
      <c r="Q46" s="11" t="str">
        <f t="shared" ca="1" si="15"/>
        <v/>
      </c>
      <c r="R46" s="11" t="str">
        <f t="shared" ca="1" si="33"/>
        <v/>
      </c>
      <c r="S46" s="13" t="str">
        <f t="shared" ca="1" si="34"/>
        <v/>
      </c>
      <c r="T46" s="11"/>
      <c r="U46" s="11" t="str">
        <f t="shared" si="18"/>
        <v/>
      </c>
      <c r="V46" s="11" t="str">
        <f t="shared" ca="1" si="28"/>
        <v/>
      </c>
      <c r="W46" s="11" t="str">
        <f t="shared" ca="1" si="35"/>
        <v/>
      </c>
      <c r="X46" s="13" t="str">
        <f t="shared" ca="1" si="36"/>
        <v/>
      </c>
      <c r="Y46" s="11" t="str">
        <f ca="1">IF(AND($A45&gt;0,$A44&gt;0,$A43&gt;0,SUM($E45:$G45)=1),"P","")</f>
        <v>P</v>
      </c>
      <c r="Z46" s="11">
        <f t="shared" ca="1" si="39"/>
        <v>3</v>
      </c>
      <c r="AA46" s="11" t="str">
        <f t="shared" ca="1" si="29"/>
        <v>L1</v>
      </c>
      <c r="AB46" s="11" t="str">
        <f t="shared" ca="1" si="37"/>
        <v/>
      </c>
      <c r="AC46" s="13" t="str">
        <f t="shared" ca="1" si="38"/>
        <v/>
      </c>
      <c r="AD46" s="11" t="e">
        <f>IF(SUM(#REF!+#REF!+#REF!)&gt;0,1,0)</f>
        <v>#REF!</v>
      </c>
      <c r="AE46" s="14"/>
      <c r="AF46" s="15" t="str">
        <f t="shared" ca="1" si="30"/>
        <v/>
      </c>
      <c r="AG46" s="15" t="str">
        <f t="shared" ca="1" si="31"/>
        <v/>
      </c>
      <c r="AH46" s="15">
        <f t="shared" ca="1" si="32"/>
        <v>1</v>
      </c>
    </row>
    <row r="47" spans="1:37" x14ac:dyDescent="0.2">
      <c r="A47" s="9">
        <f t="shared" ca="1" si="1"/>
        <v>11</v>
      </c>
      <c r="B47" s="17">
        <f t="shared" si="2"/>
        <v>46</v>
      </c>
      <c r="C47" s="11">
        <f t="shared" ca="1" si="24"/>
        <v>1</v>
      </c>
      <c r="D47" s="11">
        <f t="shared" ca="1" si="25"/>
        <v>0</v>
      </c>
      <c r="E47" s="11">
        <f t="shared" ca="1" si="5"/>
        <v>0</v>
      </c>
      <c r="F47" s="11">
        <f t="shared" ca="1" si="6"/>
        <v>0</v>
      </c>
      <c r="G47" s="11">
        <f t="shared" ca="1" si="7"/>
        <v>0</v>
      </c>
      <c r="H47" s="11" t="b">
        <f t="shared" ca="1" si="26"/>
        <v>1</v>
      </c>
      <c r="I47" s="12">
        <f ca="1">COUNTIF($S$2:S47,"L2")</f>
        <v>1</v>
      </c>
      <c r="J47" s="12">
        <f ca="1">IF(I47&gt;0,COUNTIF($Q$2:Q47,"W1"),)</f>
        <v>5</v>
      </c>
      <c r="K47" s="12">
        <f ca="1">COUNTIF($X$2:X47,"L2")</f>
        <v>0</v>
      </c>
      <c r="L47" s="12">
        <f ca="1">IF(K47&gt;0,COUNTIF($V$2:V47,"W1"),)</f>
        <v>0</v>
      </c>
      <c r="M47" s="12">
        <f ca="1">COUNTIF($AC$2:AC47,"L2")</f>
        <v>1</v>
      </c>
      <c r="N47" s="12">
        <f ca="1">IF(M47&gt;0,COUNTIF($AA$2:AA47,"W1"),)</f>
        <v>5</v>
      </c>
      <c r="O47" s="11" t="str">
        <f ca="1">IF(AND($A46&gt;0,$A45&gt;0,$A44&gt;0,SUM($E46:$G46)=1),"P","")</f>
        <v>P</v>
      </c>
      <c r="P47" s="11">
        <f t="shared" ca="1" si="27"/>
        <v>3</v>
      </c>
      <c r="Q47" s="11" t="str">
        <f t="shared" ca="1" si="15"/>
        <v>W1</v>
      </c>
      <c r="R47" s="11" t="str">
        <f t="shared" ca="1" si="33"/>
        <v/>
      </c>
      <c r="S47" s="13" t="str">
        <f t="shared" ca="1" si="34"/>
        <v/>
      </c>
      <c r="T47" s="11"/>
      <c r="U47" s="11" t="str">
        <f t="shared" si="18"/>
        <v/>
      </c>
      <c r="V47" s="11" t="str">
        <f t="shared" ca="1" si="28"/>
        <v/>
      </c>
      <c r="W47" s="11" t="str">
        <f t="shared" ca="1" si="35"/>
        <v/>
      </c>
      <c r="X47" s="13" t="str">
        <f t="shared" ca="1" si="36"/>
        <v/>
      </c>
      <c r="Y47" s="11"/>
      <c r="Z47" s="11" t="str">
        <f t="shared" si="39"/>
        <v/>
      </c>
      <c r="AA47" s="11" t="str">
        <f t="shared" ca="1" si="29"/>
        <v/>
      </c>
      <c r="AB47" s="11">
        <f t="shared" ca="1" si="37"/>
        <v>3</v>
      </c>
      <c r="AC47" s="13" t="str">
        <f t="shared" ca="1" si="38"/>
        <v>W2</v>
      </c>
      <c r="AD47" s="11" t="e">
        <f>IF(SUM(#REF!+#REF!+#REF!)&gt;0,1,0)</f>
        <v>#REF!</v>
      </c>
      <c r="AE47" s="14"/>
      <c r="AF47" s="15" t="str">
        <f t="shared" ca="1" si="30"/>
        <v/>
      </c>
      <c r="AG47" s="15" t="str">
        <f t="shared" ca="1" si="31"/>
        <v/>
      </c>
      <c r="AH47" s="15" t="str">
        <f t="shared" ca="1" si="32"/>
        <v/>
      </c>
    </row>
    <row r="48" spans="1:37" x14ac:dyDescent="0.2">
      <c r="A48" s="9">
        <f t="shared" ca="1" si="1"/>
        <v>4</v>
      </c>
      <c r="B48" s="17">
        <f t="shared" si="2"/>
        <v>47</v>
      </c>
      <c r="C48" s="11">
        <f t="shared" ca="1" si="24"/>
        <v>1</v>
      </c>
      <c r="D48" s="11">
        <f t="shared" ca="1" si="25"/>
        <v>0</v>
      </c>
      <c r="E48" s="11">
        <f t="shared" ca="1" si="5"/>
        <v>1</v>
      </c>
      <c r="F48" s="11">
        <f t="shared" ca="1" si="6"/>
        <v>0</v>
      </c>
      <c r="G48" s="11">
        <f t="shared" ca="1" si="7"/>
        <v>0</v>
      </c>
      <c r="H48" s="11" t="b">
        <f t="shared" ca="1" si="26"/>
        <v>1</v>
      </c>
      <c r="I48" s="12">
        <f ca="1">COUNTIF($S$2:S48,"L2")</f>
        <v>1</v>
      </c>
      <c r="J48" s="12">
        <f ca="1">IF(I48&gt;0,COUNTIF($Q$2:Q48,"W1"),)</f>
        <v>5</v>
      </c>
      <c r="K48" s="12">
        <f ca="1">COUNTIF($X$2:X48,"L2")</f>
        <v>0</v>
      </c>
      <c r="L48" s="12">
        <f ca="1">IF(K48&gt;0,COUNTIF($V$2:V48,"W1"),)</f>
        <v>0</v>
      </c>
      <c r="M48" s="12">
        <f ca="1">COUNTIF($AC$2:AC48,"L2")</f>
        <v>1</v>
      </c>
      <c r="N48" s="12">
        <f ca="1">IF(M48&gt;0,COUNTIF($AA$2:AA48,"W1"),)</f>
        <v>5</v>
      </c>
      <c r="O48" s="11"/>
      <c r="P48" s="11" t="str">
        <f t="shared" si="27"/>
        <v/>
      </c>
      <c r="Q48" s="11" t="str">
        <f t="shared" ca="1" si="15"/>
        <v/>
      </c>
      <c r="R48" s="11" t="str">
        <f t="shared" ca="1" si="33"/>
        <v/>
      </c>
      <c r="S48" s="13" t="str">
        <f t="shared" ca="1" si="34"/>
        <v/>
      </c>
      <c r="T48" s="11" t="str">
        <f ca="1">IF(AND($A47&gt;0,$A46&gt;0,$A45&gt;0,SUM($E47:$G47)=1),"P","")</f>
        <v/>
      </c>
      <c r="U48" s="11" t="str">
        <f t="shared" ca="1" si="18"/>
        <v/>
      </c>
      <c r="V48" s="11" t="str">
        <f t="shared" ca="1" si="28"/>
        <v/>
      </c>
      <c r="W48" s="11" t="str">
        <f t="shared" ca="1" si="35"/>
        <v/>
      </c>
      <c r="X48" s="13" t="str">
        <f t="shared" ca="1" si="36"/>
        <v/>
      </c>
      <c r="Y48" s="11"/>
      <c r="Z48" s="11" t="str">
        <f t="shared" si="39"/>
        <v/>
      </c>
      <c r="AA48" s="11" t="str">
        <f t="shared" ca="1" si="29"/>
        <v/>
      </c>
      <c r="AB48" s="11" t="str">
        <f t="shared" ca="1" si="37"/>
        <v/>
      </c>
      <c r="AC48" s="13" t="str">
        <f t="shared" ca="1" si="38"/>
        <v/>
      </c>
      <c r="AD48" s="11" t="e">
        <f>IF(SUM(#REF!+#REF!+#REF!)&gt;0,1,0)</f>
        <v>#REF!</v>
      </c>
      <c r="AE48" s="14"/>
      <c r="AF48" s="15" t="str">
        <f t="shared" ca="1" si="30"/>
        <v/>
      </c>
      <c r="AG48" s="15" t="str">
        <f t="shared" ca="1" si="31"/>
        <v/>
      </c>
      <c r="AH48" s="15" t="str">
        <f t="shared" ca="1" si="32"/>
        <v/>
      </c>
    </row>
    <row r="49" spans="1:34" x14ac:dyDescent="0.2">
      <c r="A49" s="9">
        <f t="shared" ca="1" si="1"/>
        <v>25</v>
      </c>
      <c r="B49" s="17">
        <f t="shared" si="2"/>
        <v>48</v>
      </c>
      <c r="C49" s="11">
        <f t="shared" ca="1" si="24"/>
        <v>3</v>
      </c>
      <c r="D49" s="11">
        <f t="shared" ca="1" si="25"/>
        <v>0</v>
      </c>
      <c r="E49" s="11">
        <f t="shared" ca="1" si="5"/>
        <v>0</v>
      </c>
      <c r="F49" s="11">
        <f t="shared" ca="1" si="6"/>
        <v>0</v>
      </c>
      <c r="G49" s="11">
        <f t="shared" ca="1" si="7"/>
        <v>1</v>
      </c>
      <c r="H49" s="11" t="b">
        <f t="shared" ca="1" si="26"/>
        <v>1</v>
      </c>
      <c r="I49" s="12">
        <f ca="1">COUNTIF($S$2:S49,"L2")</f>
        <v>1</v>
      </c>
      <c r="J49" s="12">
        <f ca="1">IF(I49&gt;0,COUNTIF($Q$2:Q49,"W1"),)</f>
        <v>5</v>
      </c>
      <c r="K49" s="12">
        <f ca="1">COUNTIF($X$2:X49,"L2")</f>
        <v>0</v>
      </c>
      <c r="L49" s="12">
        <f ca="1">IF(K49&gt;0,COUNTIF($V$2:V49,"W1"),)</f>
        <v>0</v>
      </c>
      <c r="M49" s="12">
        <f ca="1">COUNTIF($AC$2:AC49,"L2")</f>
        <v>1</v>
      </c>
      <c r="N49" s="12">
        <f ca="1">IF(M49&gt;0,COUNTIF($AA$2:AA49,"W1"),)</f>
        <v>6</v>
      </c>
      <c r="O49" s="11"/>
      <c r="P49" s="11" t="str">
        <f t="shared" si="27"/>
        <v/>
      </c>
      <c r="Q49" s="11" t="str">
        <f t="shared" ca="1" si="15"/>
        <v/>
      </c>
      <c r="R49" s="11" t="str">
        <f t="shared" ca="1" si="33"/>
        <v/>
      </c>
      <c r="S49" s="13" t="str">
        <f t="shared" ca="1" si="34"/>
        <v/>
      </c>
      <c r="T49" s="11"/>
      <c r="U49" s="11" t="str">
        <f t="shared" si="18"/>
        <v/>
      </c>
      <c r="V49" s="11" t="str">
        <f t="shared" ca="1" si="28"/>
        <v/>
      </c>
      <c r="W49" s="11" t="str">
        <f t="shared" ca="1" si="35"/>
        <v/>
      </c>
      <c r="X49" s="13" t="str">
        <f t="shared" ca="1" si="36"/>
        <v/>
      </c>
      <c r="Y49" s="11" t="str">
        <f ca="1">IF(AND($A48&gt;0,$A47&gt;0,$A46&gt;0,SUM($E48:$G48)=1),"P","")</f>
        <v>P</v>
      </c>
      <c r="Z49" s="11">
        <f t="shared" ca="1" si="39"/>
        <v>1</v>
      </c>
      <c r="AA49" s="11" t="str">
        <f t="shared" ca="1" si="29"/>
        <v>W1</v>
      </c>
      <c r="AB49" s="11" t="str">
        <f t="shared" ca="1" si="37"/>
        <v/>
      </c>
      <c r="AC49" s="13" t="str">
        <f t="shared" ca="1" si="38"/>
        <v/>
      </c>
      <c r="AD49" s="11" t="e">
        <f>IF(SUM(#REF!+#REF!+#REF!)&gt;0,1,0)</f>
        <v>#REF!</v>
      </c>
      <c r="AE49" s="14"/>
      <c r="AF49" s="15" t="str">
        <f t="shared" ca="1" si="30"/>
        <v/>
      </c>
      <c r="AG49" s="15" t="str">
        <f t="shared" ca="1" si="31"/>
        <v/>
      </c>
      <c r="AH49" s="15" t="str">
        <f t="shared" ca="1" si="32"/>
        <v/>
      </c>
    </row>
    <row r="50" spans="1:34" x14ac:dyDescent="0.2">
      <c r="A50" s="9">
        <f t="shared" ca="1" si="1"/>
        <v>21</v>
      </c>
      <c r="B50" s="17">
        <f t="shared" si="2"/>
        <v>49</v>
      </c>
      <c r="C50" s="11">
        <f t="shared" ca="1" si="24"/>
        <v>2</v>
      </c>
      <c r="D50" s="11">
        <f t="shared" ca="1" si="25"/>
        <v>0</v>
      </c>
      <c r="E50" s="11">
        <f t="shared" ca="1" si="5"/>
        <v>0</v>
      </c>
      <c r="F50" s="11">
        <f t="shared" ca="1" si="6"/>
        <v>0</v>
      </c>
      <c r="G50" s="11">
        <f t="shared" ca="1" si="7"/>
        <v>0</v>
      </c>
      <c r="H50" s="11" t="b">
        <f t="shared" ca="1" si="26"/>
        <v>1</v>
      </c>
      <c r="I50" s="12">
        <f ca="1">COUNTIF($S$2:S50,"L2")</f>
        <v>1</v>
      </c>
      <c r="J50" s="12">
        <f ca="1">IF(I50&gt;0,COUNTIF($Q$2:Q50,"W1"),)</f>
        <v>6</v>
      </c>
      <c r="K50" s="12">
        <f ca="1">COUNTIF($X$2:X50,"L2")</f>
        <v>0</v>
      </c>
      <c r="L50" s="12">
        <f ca="1">IF(K50&gt;0,COUNTIF($V$2:V50,"W1"),)</f>
        <v>0</v>
      </c>
      <c r="M50" s="12">
        <f ca="1">COUNTIF($AC$2:AC50,"L2")</f>
        <v>1</v>
      </c>
      <c r="N50" s="12">
        <f ca="1">IF(M50&gt;0,COUNTIF($AA$2:AA50,"W1"),)</f>
        <v>6</v>
      </c>
      <c r="O50" s="11" t="str">
        <f ca="1">IF(AND($A49&gt;0,$A48&gt;0,$A47&gt;0,SUM($E49:$G49)=1),"P","")</f>
        <v>P</v>
      </c>
      <c r="P50" s="11">
        <f t="shared" ca="1" si="27"/>
        <v>1</v>
      </c>
      <c r="Q50" s="11" t="str">
        <f t="shared" ca="1" si="15"/>
        <v>W1</v>
      </c>
      <c r="R50" s="11" t="str">
        <f t="shared" ca="1" si="33"/>
        <v/>
      </c>
      <c r="S50" s="13" t="str">
        <f t="shared" ca="1" si="34"/>
        <v/>
      </c>
      <c r="T50" s="11"/>
      <c r="U50" s="11" t="str">
        <f t="shared" si="18"/>
        <v/>
      </c>
      <c r="V50" s="11" t="str">
        <f t="shared" ca="1" si="28"/>
        <v/>
      </c>
      <c r="W50" s="11" t="str">
        <f t="shared" ca="1" si="35"/>
        <v/>
      </c>
      <c r="X50" s="13" t="str">
        <f t="shared" ca="1" si="36"/>
        <v/>
      </c>
      <c r="Y50" s="11"/>
      <c r="Z50" s="11" t="str">
        <f t="shared" si="39"/>
        <v/>
      </c>
      <c r="AA50" s="11" t="str">
        <f t="shared" ca="1" si="29"/>
        <v/>
      </c>
      <c r="AB50" s="11" t="str">
        <f t="shared" ca="1" si="37"/>
        <v/>
      </c>
      <c r="AC50" s="13" t="str">
        <f t="shared" ca="1" si="38"/>
        <v/>
      </c>
      <c r="AD50" s="11" t="e">
        <f>IF(SUM(#REF!+#REF!+#REF!)&gt;0,1,0)</f>
        <v>#REF!</v>
      </c>
      <c r="AE50" s="14"/>
      <c r="AF50" s="15" t="str">
        <f t="shared" ca="1" si="30"/>
        <v/>
      </c>
      <c r="AG50" s="15" t="str">
        <f t="shared" ca="1" si="31"/>
        <v/>
      </c>
      <c r="AH50" s="15" t="str">
        <f t="shared" ca="1" si="32"/>
        <v/>
      </c>
    </row>
    <row r="51" spans="1:34" x14ac:dyDescent="0.2">
      <c r="A51" s="9">
        <f t="shared" ca="1" si="1"/>
        <v>0</v>
      </c>
      <c r="B51" s="17">
        <f t="shared" si="2"/>
        <v>50</v>
      </c>
      <c r="C51" s="11" t="str">
        <f t="shared" ca="1" si="24"/>
        <v/>
      </c>
      <c r="D51" s="11">
        <f t="shared" ca="1" si="25"/>
        <v>0</v>
      </c>
      <c r="E51" s="11">
        <f t="shared" ca="1" si="5"/>
        <v>0</v>
      </c>
      <c r="F51" s="11">
        <f t="shared" ca="1" si="6"/>
        <v>0</v>
      </c>
      <c r="G51" s="11">
        <f t="shared" ca="1" si="7"/>
        <v>0</v>
      </c>
      <c r="H51" s="11" t="b">
        <f t="shared" ca="1" si="26"/>
        <v>1</v>
      </c>
      <c r="I51" s="12">
        <f ca="1">COUNTIF($S$2:S51,"L2")</f>
        <v>1</v>
      </c>
      <c r="J51" s="12">
        <f ca="1">IF(I51&gt;0,COUNTIF($Q$2:Q51,"W1"),)</f>
        <v>6</v>
      </c>
      <c r="K51" s="12">
        <f ca="1">COUNTIF($X$2:X51,"L2")</f>
        <v>0</v>
      </c>
      <c r="L51" s="12">
        <f ca="1">IF(K51&gt;0,COUNTIF($V$2:V51,"W1"),)</f>
        <v>0</v>
      </c>
      <c r="M51" s="12">
        <f ca="1">COUNTIF($AC$2:AC51,"L2")</f>
        <v>1</v>
      </c>
      <c r="N51" s="12">
        <f ca="1">IF(M51&gt;0,COUNTIF($AA$2:AA51,"W1"),)</f>
        <v>6</v>
      </c>
      <c r="O51" s="11"/>
      <c r="P51" s="11" t="str">
        <f t="shared" si="27"/>
        <v/>
      </c>
      <c r="Q51" s="11" t="str">
        <f t="shared" ca="1" si="15"/>
        <v/>
      </c>
      <c r="R51" s="11" t="str">
        <f t="shared" ca="1" si="33"/>
        <v/>
      </c>
      <c r="S51" s="13" t="str">
        <f t="shared" ca="1" si="34"/>
        <v/>
      </c>
      <c r="T51" s="11" t="str">
        <f ca="1">IF(AND($A50&gt;0,$A49&gt;0,$A48&gt;0,SUM($E50:$G50)=1),"P","")</f>
        <v/>
      </c>
      <c r="U51" s="11" t="str">
        <f t="shared" ca="1" si="18"/>
        <v/>
      </c>
      <c r="V51" s="11" t="str">
        <f t="shared" ca="1" si="28"/>
        <v/>
      </c>
      <c r="W51" s="11" t="str">
        <f t="shared" ca="1" si="35"/>
        <v/>
      </c>
      <c r="X51" s="13" t="str">
        <f t="shared" ca="1" si="36"/>
        <v/>
      </c>
      <c r="Y51" s="11"/>
      <c r="Z51" s="11" t="str">
        <f t="shared" si="39"/>
        <v/>
      </c>
      <c r="AA51" s="11" t="str">
        <f t="shared" ca="1" si="29"/>
        <v/>
      </c>
      <c r="AB51" s="11" t="str">
        <f t="shared" ca="1" si="37"/>
        <v/>
      </c>
      <c r="AC51" s="13" t="str">
        <f t="shared" ca="1" si="38"/>
        <v/>
      </c>
      <c r="AD51" s="11" t="e">
        <f>IF(SUM(#REF!+#REF!+#REF!)&gt;0,1,0)</f>
        <v>#REF!</v>
      </c>
      <c r="AE51" s="14"/>
      <c r="AF51" s="15" t="str">
        <f t="shared" ca="1" si="30"/>
        <v/>
      </c>
      <c r="AG51" s="15" t="str">
        <f t="shared" ca="1" si="31"/>
        <v/>
      </c>
      <c r="AH51" s="15" t="str">
        <f t="shared" ca="1" si="32"/>
        <v/>
      </c>
    </row>
    <row r="52" spans="1:34" x14ac:dyDescent="0.2">
      <c r="A52" s="9">
        <f t="shared" ca="1" si="1"/>
        <v>35</v>
      </c>
      <c r="B52" s="17">
        <f t="shared" si="2"/>
        <v>51</v>
      </c>
      <c r="C52" s="11">
        <f t="shared" ca="1" si="24"/>
        <v>3</v>
      </c>
      <c r="D52" s="11">
        <f t="shared" ca="1" si="25"/>
        <v>0</v>
      </c>
      <c r="E52" s="11">
        <f t="shared" ca="1" si="5"/>
        <v>0</v>
      </c>
      <c r="F52" s="11">
        <f t="shared" ca="1" si="6"/>
        <v>0</v>
      </c>
      <c r="G52" s="11">
        <f t="shared" ca="1" si="7"/>
        <v>0</v>
      </c>
      <c r="H52" s="11" t="b">
        <f t="shared" ca="1" si="26"/>
        <v>1</v>
      </c>
      <c r="I52" s="12">
        <f ca="1">COUNTIF($S$2:S52,"L2")</f>
        <v>1</v>
      </c>
      <c r="J52" s="12">
        <f ca="1">IF(I52&gt;0,COUNTIF($Q$2:Q52,"W1"),)</f>
        <v>6</v>
      </c>
      <c r="K52" s="12">
        <f ca="1">COUNTIF($X$2:X52,"L2")</f>
        <v>0</v>
      </c>
      <c r="L52" s="12">
        <f ca="1">IF(K52&gt;0,COUNTIF($V$2:V52,"W1"),)</f>
        <v>0</v>
      </c>
      <c r="M52" s="12">
        <f ca="1">COUNTIF($AC$2:AC52,"L2")</f>
        <v>1</v>
      </c>
      <c r="N52" s="12">
        <f ca="1">IF(M52&gt;0,COUNTIF($AA$2:AA52,"W1"),)</f>
        <v>6</v>
      </c>
      <c r="O52" s="11"/>
      <c r="P52" s="11" t="str">
        <f t="shared" si="27"/>
        <v/>
      </c>
      <c r="Q52" s="11" t="str">
        <f t="shared" ca="1" si="15"/>
        <v/>
      </c>
      <c r="R52" s="11" t="str">
        <f t="shared" ca="1" si="33"/>
        <v/>
      </c>
      <c r="S52" s="13" t="str">
        <f t="shared" ca="1" si="34"/>
        <v/>
      </c>
      <c r="T52" s="11"/>
      <c r="U52" s="11" t="str">
        <f t="shared" si="18"/>
        <v/>
      </c>
      <c r="V52" s="11" t="str">
        <f t="shared" ca="1" si="28"/>
        <v/>
      </c>
      <c r="W52" s="11" t="str">
        <f t="shared" ca="1" si="35"/>
        <v/>
      </c>
      <c r="X52" s="13" t="str">
        <f t="shared" ca="1" si="36"/>
        <v/>
      </c>
      <c r="Y52" s="11" t="str">
        <f ca="1">IF(AND($A51&gt;0,$A50&gt;0,$A49&gt;0,SUM($E51:$G51)=1),"P","")</f>
        <v/>
      </c>
      <c r="Z52" s="11" t="str">
        <f t="shared" ca="1" si="39"/>
        <v/>
      </c>
      <c r="AA52" s="11" t="str">
        <f t="shared" ca="1" si="29"/>
        <v/>
      </c>
      <c r="AB52" s="11" t="str">
        <f t="shared" ca="1" si="37"/>
        <v/>
      </c>
      <c r="AC52" s="13" t="str">
        <f t="shared" ca="1" si="38"/>
        <v/>
      </c>
      <c r="AD52" s="11" t="e">
        <f>IF(SUM(#REF!+#REF!+#REF!)&gt;0,1,0)</f>
        <v>#REF!</v>
      </c>
      <c r="AE52" s="14"/>
      <c r="AF52" s="15" t="str">
        <f t="shared" ca="1" si="30"/>
        <v/>
      </c>
      <c r="AG52" s="15" t="str">
        <f t="shared" ca="1" si="31"/>
        <v/>
      </c>
      <c r="AH52" s="15" t="str">
        <f t="shared" ca="1" si="32"/>
        <v/>
      </c>
    </row>
    <row r="53" spans="1:34" x14ac:dyDescent="0.2">
      <c r="A53" s="9">
        <f t="shared" ca="1" si="1"/>
        <v>30</v>
      </c>
      <c r="B53" s="17">
        <f t="shared" si="2"/>
        <v>52</v>
      </c>
      <c r="C53" s="11">
        <f t="shared" ca="1" si="24"/>
        <v>3</v>
      </c>
      <c r="D53" s="11">
        <f t="shared" ca="1" si="25"/>
        <v>0</v>
      </c>
      <c r="E53" s="11">
        <f t="shared" ca="1" si="5"/>
        <v>1</v>
      </c>
      <c r="F53" s="11">
        <f t="shared" ca="1" si="6"/>
        <v>0</v>
      </c>
      <c r="G53" s="11">
        <f t="shared" ca="1" si="7"/>
        <v>0</v>
      </c>
      <c r="H53" s="11" t="b">
        <f t="shared" ca="1" si="26"/>
        <v>1</v>
      </c>
      <c r="I53" s="12">
        <f ca="1">COUNTIF($S$2:S53,"L2")</f>
        <v>1</v>
      </c>
      <c r="J53" s="12">
        <f ca="1">IF(I53&gt;0,COUNTIF($Q$2:Q53,"W1"),)</f>
        <v>6</v>
      </c>
      <c r="K53" s="12">
        <f ca="1">COUNTIF($X$2:X53,"L2")</f>
        <v>0</v>
      </c>
      <c r="L53" s="12">
        <f ca="1">IF(K53&gt;0,COUNTIF($V$2:V53,"W1"),)</f>
        <v>0</v>
      </c>
      <c r="M53" s="12">
        <f ca="1">COUNTIF($AC$2:AC53,"L2")</f>
        <v>1</v>
      </c>
      <c r="N53" s="12">
        <f ca="1">IF(M53&gt;0,COUNTIF($AA$2:AA53,"W1"),)</f>
        <v>6</v>
      </c>
      <c r="O53" s="11" t="str">
        <f ca="1">IF(AND($A52&gt;0,$A51&gt;0,$A50&gt;0,SUM($E52:$G52)=1),"P","")</f>
        <v/>
      </c>
      <c r="P53" s="11" t="str">
        <f t="shared" ca="1" si="27"/>
        <v/>
      </c>
      <c r="Q53" s="11" t="str">
        <f t="shared" ca="1" si="15"/>
        <v/>
      </c>
      <c r="R53" s="11" t="str">
        <f t="shared" ca="1" si="33"/>
        <v/>
      </c>
      <c r="S53" s="13" t="str">
        <f t="shared" ca="1" si="34"/>
        <v/>
      </c>
      <c r="T53" s="11"/>
      <c r="U53" s="11" t="str">
        <f t="shared" si="18"/>
        <v/>
      </c>
      <c r="V53" s="11" t="str">
        <f t="shared" ca="1" si="28"/>
        <v/>
      </c>
      <c r="W53" s="11" t="str">
        <f t="shared" ca="1" si="35"/>
        <v/>
      </c>
      <c r="X53" s="13" t="str">
        <f t="shared" ca="1" si="36"/>
        <v/>
      </c>
      <c r="Y53" s="11"/>
      <c r="Z53" s="11" t="str">
        <f t="shared" si="39"/>
        <v/>
      </c>
      <c r="AA53" s="11" t="str">
        <f t="shared" ca="1" si="29"/>
        <v/>
      </c>
      <c r="AB53" s="11" t="str">
        <f t="shared" ca="1" si="37"/>
        <v/>
      </c>
      <c r="AC53" s="13" t="str">
        <f t="shared" ca="1" si="38"/>
        <v/>
      </c>
      <c r="AD53" s="11" t="e">
        <f>IF(SUM(#REF!+#REF!+#REF!)&gt;0,1,0)</f>
        <v>#REF!</v>
      </c>
      <c r="AE53" s="14"/>
      <c r="AF53" s="15" t="str">
        <f t="shared" ca="1" si="30"/>
        <v/>
      </c>
      <c r="AG53" s="15" t="str">
        <f t="shared" ca="1" si="31"/>
        <v/>
      </c>
      <c r="AH53" s="15" t="str">
        <f t="shared" ca="1" si="32"/>
        <v/>
      </c>
    </row>
    <row r="54" spans="1:34" x14ac:dyDescent="0.2">
      <c r="A54" s="9">
        <f t="shared" ca="1" si="1"/>
        <v>30</v>
      </c>
      <c r="B54" s="17">
        <f t="shared" si="2"/>
        <v>53</v>
      </c>
      <c r="C54" s="11">
        <f t="shared" ca="1" si="24"/>
        <v>3</v>
      </c>
      <c r="D54" s="11">
        <f t="shared" ca="1" si="25"/>
        <v>0</v>
      </c>
      <c r="E54" s="11">
        <f t="shared" ca="1" si="5"/>
        <v>1</v>
      </c>
      <c r="F54" s="11">
        <f t="shared" ca="1" si="6"/>
        <v>1</v>
      </c>
      <c r="G54" s="11">
        <f t="shared" ca="1" si="7"/>
        <v>1</v>
      </c>
      <c r="H54" s="11" t="b">
        <f t="shared" ca="1" si="26"/>
        <v>1</v>
      </c>
      <c r="I54" s="12">
        <f ca="1">COUNTIF($S$2:S54,"L2")</f>
        <v>1</v>
      </c>
      <c r="J54" s="12">
        <f ca="1">IF(I54&gt;0,COUNTIF($Q$2:Q54,"W1"),)</f>
        <v>6</v>
      </c>
      <c r="K54" s="12">
        <f ca="1">COUNTIF($X$2:X54,"L2")</f>
        <v>0</v>
      </c>
      <c r="L54" s="12">
        <f ca="1">IF(K54&gt;0,COUNTIF($V$2:V54,"W1"),)</f>
        <v>0</v>
      </c>
      <c r="M54" s="12">
        <f ca="1">COUNTIF($AC$2:AC54,"L2")</f>
        <v>1</v>
      </c>
      <c r="N54" s="12">
        <f ca="1">IF(M54&gt;0,COUNTIF($AA$2:AA54,"W1"),)</f>
        <v>6</v>
      </c>
      <c r="O54" s="11"/>
      <c r="P54" s="11" t="str">
        <f t="shared" si="27"/>
        <v/>
      </c>
      <c r="Q54" s="11" t="str">
        <f t="shared" ca="1" si="15"/>
        <v/>
      </c>
      <c r="R54" s="11" t="str">
        <f t="shared" ca="1" si="33"/>
        <v/>
      </c>
      <c r="S54" s="13" t="str">
        <f t="shared" ca="1" si="34"/>
        <v/>
      </c>
      <c r="T54" s="11" t="str">
        <f ca="1">IF(AND($A53&gt;0,$A52&gt;0,$A51&gt;0,SUM($E53:$G53)=1),"P","")</f>
        <v/>
      </c>
      <c r="U54" s="11" t="str">
        <f t="shared" ca="1" si="18"/>
        <v/>
      </c>
      <c r="V54" s="11" t="str">
        <f t="shared" ca="1" si="28"/>
        <v/>
      </c>
      <c r="W54" s="11" t="str">
        <f t="shared" ca="1" si="35"/>
        <v/>
      </c>
      <c r="X54" s="13" t="str">
        <f t="shared" ca="1" si="36"/>
        <v/>
      </c>
      <c r="Y54" s="11"/>
      <c r="Z54" s="11" t="str">
        <f t="shared" si="39"/>
        <v/>
      </c>
      <c r="AA54" s="11" t="str">
        <f t="shared" ca="1" si="29"/>
        <v/>
      </c>
      <c r="AB54" s="11" t="str">
        <f t="shared" ca="1" si="37"/>
        <v/>
      </c>
      <c r="AC54" s="13" t="str">
        <f t="shared" ca="1" si="38"/>
        <v/>
      </c>
      <c r="AD54" s="11" t="e">
        <f>IF(SUM(#REF!+#REF!+#REF!)&gt;0,1,0)</f>
        <v>#REF!</v>
      </c>
      <c r="AE54" s="14"/>
      <c r="AF54" s="15" t="str">
        <f t="shared" ca="1" si="30"/>
        <v/>
      </c>
      <c r="AG54" s="15" t="str">
        <f t="shared" ca="1" si="31"/>
        <v/>
      </c>
      <c r="AH54" s="15" t="str">
        <f t="shared" ca="1" si="32"/>
        <v/>
      </c>
    </row>
    <row r="55" spans="1:34" x14ac:dyDescent="0.2">
      <c r="A55" s="9">
        <f t="shared" ca="1" si="1"/>
        <v>32</v>
      </c>
      <c r="B55" s="17">
        <f t="shared" si="2"/>
        <v>54</v>
      </c>
      <c r="C55" s="11">
        <f t="shared" ca="1" si="24"/>
        <v>3</v>
      </c>
      <c r="D55" s="11">
        <f t="shared" ca="1" si="25"/>
        <v>0</v>
      </c>
      <c r="E55" s="11">
        <f t="shared" ca="1" si="5"/>
        <v>1</v>
      </c>
      <c r="F55" s="11">
        <f t="shared" ca="1" si="6"/>
        <v>1</v>
      </c>
      <c r="G55" s="11">
        <f t="shared" ca="1" si="7"/>
        <v>1</v>
      </c>
      <c r="H55" s="11" t="b">
        <f t="shared" ca="1" si="26"/>
        <v>1</v>
      </c>
      <c r="I55" s="12">
        <f ca="1">COUNTIF($S$2:S55,"L2")</f>
        <v>1</v>
      </c>
      <c r="J55" s="12">
        <f ca="1">IF(I55&gt;0,COUNTIF($Q$2:Q55,"W1"),)</f>
        <v>6</v>
      </c>
      <c r="K55" s="12">
        <f ca="1">COUNTIF($X$2:X55,"L2")</f>
        <v>0</v>
      </c>
      <c r="L55" s="12">
        <f ca="1">IF(K55&gt;0,COUNTIF($V$2:V55,"W1"),)</f>
        <v>0</v>
      </c>
      <c r="M55" s="12">
        <f ca="1">COUNTIF($AC$2:AC55,"L2")</f>
        <v>1</v>
      </c>
      <c r="N55" s="12">
        <f ca="1">IF(M55&gt;0,COUNTIF($AA$2:AA55,"W1"),)</f>
        <v>6</v>
      </c>
      <c r="O55" s="11"/>
      <c r="P55" s="11" t="str">
        <f t="shared" si="27"/>
        <v/>
      </c>
      <c r="Q55" s="11" t="str">
        <f t="shared" ca="1" si="15"/>
        <v/>
      </c>
      <c r="R55" s="11" t="str">
        <f t="shared" ca="1" si="33"/>
        <v/>
      </c>
      <c r="S55" s="13" t="str">
        <f t="shared" ca="1" si="34"/>
        <v/>
      </c>
      <c r="T55" s="11"/>
      <c r="U55" s="11" t="str">
        <f t="shared" si="18"/>
        <v/>
      </c>
      <c r="V55" s="11" t="str">
        <f t="shared" ca="1" si="28"/>
        <v/>
      </c>
      <c r="W55" s="11" t="str">
        <f t="shared" ca="1" si="35"/>
        <v/>
      </c>
      <c r="X55" s="13" t="str">
        <f t="shared" ca="1" si="36"/>
        <v/>
      </c>
      <c r="Y55" s="11" t="str">
        <f ca="1">IF(AND($A54&gt;0,$A53&gt;0,$A52&gt;0,SUM($E54:$G54)=1),"P","")</f>
        <v/>
      </c>
      <c r="Z55" s="11" t="str">
        <f t="shared" ca="1" si="39"/>
        <v/>
      </c>
      <c r="AA55" s="11" t="str">
        <f t="shared" ca="1" si="29"/>
        <v/>
      </c>
      <c r="AB55" s="11" t="str">
        <f t="shared" ca="1" si="37"/>
        <v/>
      </c>
      <c r="AC55" s="13" t="str">
        <f t="shared" ca="1" si="38"/>
        <v/>
      </c>
      <c r="AD55" s="11" t="e">
        <f>IF(SUM(#REF!+#REF!+#REF!)&gt;0,1,0)</f>
        <v>#REF!</v>
      </c>
      <c r="AE55" s="14"/>
      <c r="AF55" s="15" t="str">
        <f t="shared" ca="1" si="30"/>
        <v/>
      </c>
      <c r="AG55" s="15" t="str">
        <f t="shared" ca="1" si="31"/>
        <v/>
      </c>
      <c r="AH55" s="15" t="str">
        <f t="shared" ca="1" si="32"/>
        <v/>
      </c>
    </row>
    <row r="56" spans="1:34" x14ac:dyDescent="0.2">
      <c r="A56" s="9">
        <f t="shared" ca="1" si="1"/>
        <v>27</v>
      </c>
      <c r="B56" s="17">
        <f t="shared" si="2"/>
        <v>55</v>
      </c>
      <c r="C56" s="11">
        <f t="shared" ca="1" si="24"/>
        <v>3</v>
      </c>
      <c r="D56" s="11">
        <f t="shared" ca="1" si="25"/>
        <v>0</v>
      </c>
      <c r="E56" s="11">
        <f t="shared" ca="1" si="5"/>
        <v>1</v>
      </c>
      <c r="F56" s="11">
        <f t="shared" ca="1" si="6"/>
        <v>1</v>
      </c>
      <c r="G56" s="11">
        <f t="shared" ca="1" si="7"/>
        <v>1</v>
      </c>
      <c r="H56" s="11" t="b">
        <f t="shared" ca="1" si="26"/>
        <v>1</v>
      </c>
      <c r="I56" s="12">
        <f ca="1">COUNTIF($S$2:S56,"L2")</f>
        <v>1</v>
      </c>
      <c r="J56" s="12">
        <f ca="1">IF(I56&gt;0,COUNTIF($Q$2:Q56,"W1"),)</f>
        <v>6</v>
      </c>
      <c r="K56" s="12">
        <f ca="1">COUNTIF($X$2:X56,"L2")</f>
        <v>0</v>
      </c>
      <c r="L56" s="12">
        <f ca="1">IF(K56&gt;0,COUNTIF($V$2:V56,"W1"),)</f>
        <v>0</v>
      </c>
      <c r="M56" s="12">
        <f ca="1">COUNTIF($AC$2:AC56,"L2")</f>
        <v>1</v>
      </c>
      <c r="N56" s="12">
        <f ca="1">IF(M56&gt;0,COUNTIF($AA$2:AA56,"W1"),)</f>
        <v>6</v>
      </c>
      <c r="O56" s="11" t="str">
        <f ca="1">IF(AND($A55&gt;0,$A54&gt;0,$A53&gt;0,SUM($E55:$G55)=1),"P","")</f>
        <v/>
      </c>
      <c r="P56" s="11" t="str">
        <f t="shared" ca="1" si="27"/>
        <v/>
      </c>
      <c r="Q56" s="11" t="str">
        <f t="shared" ca="1" si="15"/>
        <v/>
      </c>
      <c r="R56" s="11" t="str">
        <f t="shared" ca="1" si="33"/>
        <v/>
      </c>
      <c r="S56" s="13" t="str">
        <f t="shared" ca="1" si="34"/>
        <v/>
      </c>
      <c r="T56" s="11"/>
      <c r="U56" s="11" t="str">
        <f t="shared" si="18"/>
        <v/>
      </c>
      <c r="V56" s="11" t="str">
        <f t="shared" ca="1" si="28"/>
        <v/>
      </c>
      <c r="W56" s="11" t="str">
        <f t="shared" ca="1" si="35"/>
        <v/>
      </c>
      <c r="X56" s="13" t="str">
        <f t="shared" ca="1" si="36"/>
        <v/>
      </c>
      <c r="Y56" s="11"/>
      <c r="Z56" s="11" t="str">
        <f t="shared" si="39"/>
        <v/>
      </c>
      <c r="AA56" s="11" t="str">
        <f t="shared" ca="1" si="29"/>
        <v/>
      </c>
      <c r="AB56" s="11" t="str">
        <f t="shared" ca="1" si="37"/>
        <v/>
      </c>
      <c r="AC56" s="13" t="str">
        <f t="shared" ca="1" si="38"/>
        <v/>
      </c>
      <c r="AD56" s="11" t="e">
        <f>IF(SUM(#REF!+#REF!+#REF!)&gt;0,1,0)</f>
        <v>#REF!</v>
      </c>
      <c r="AE56" s="14"/>
      <c r="AF56" s="15" t="str">
        <f t="shared" ca="1" si="30"/>
        <v/>
      </c>
      <c r="AG56" s="15" t="str">
        <f t="shared" ca="1" si="31"/>
        <v/>
      </c>
      <c r="AH56" s="15" t="str">
        <f t="shared" ca="1" si="32"/>
        <v/>
      </c>
    </row>
    <row r="57" spans="1:34" x14ac:dyDescent="0.2">
      <c r="A57" s="9">
        <f t="shared" ca="1" si="1"/>
        <v>33</v>
      </c>
      <c r="B57" s="17">
        <f t="shared" si="2"/>
        <v>56</v>
      </c>
      <c r="C57" s="11">
        <f t="shared" ca="1" si="24"/>
        <v>3</v>
      </c>
      <c r="D57" s="11">
        <f t="shared" ca="1" si="25"/>
        <v>0</v>
      </c>
      <c r="E57" s="11">
        <f t="shared" ca="1" si="5"/>
        <v>1</v>
      </c>
      <c r="F57" s="11">
        <f t="shared" ca="1" si="6"/>
        <v>1</v>
      </c>
      <c r="G57" s="11">
        <f t="shared" ca="1" si="7"/>
        <v>1</v>
      </c>
      <c r="H57" s="11" t="b">
        <f t="shared" ca="1" si="26"/>
        <v>1</v>
      </c>
      <c r="I57" s="12">
        <f ca="1">COUNTIF($S$2:S57,"L2")</f>
        <v>1</v>
      </c>
      <c r="J57" s="12">
        <f ca="1">IF(I57&gt;0,COUNTIF($Q$2:Q57,"W1"),)</f>
        <v>6</v>
      </c>
      <c r="K57" s="12">
        <f ca="1">COUNTIF($X$2:X57,"L2")</f>
        <v>0</v>
      </c>
      <c r="L57" s="12">
        <f ca="1">IF(K57&gt;0,COUNTIF($V$2:V57,"W1"),)</f>
        <v>0</v>
      </c>
      <c r="M57" s="12">
        <f ca="1">COUNTIF($AC$2:AC57,"L2")</f>
        <v>1</v>
      </c>
      <c r="N57" s="12">
        <f ca="1">IF(M57&gt;0,COUNTIF($AA$2:AA57,"W1"),)</f>
        <v>6</v>
      </c>
      <c r="O57" s="11"/>
      <c r="P57" s="11" t="str">
        <f t="shared" si="27"/>
        <v/>
      </c>
      <c r="Q57" s="11" t="str">
        <f t="shared" ca="1" si="15"/>
        <v/>
      </c>
      <c r="R57" s="11" t="str">
        <f t="shared" ca="1" si="33"/>
        <v/>
      </c>
      <c r="S57" s="13" t="str">
        <f t="shared" ca="1" si="34"/>
        <v/>
      </c>
      <c r="T57" s="11" t="str">
        <f ca="1">IF(AND($A56&gt;0,$A55&gt;0,$A54&gt;0,SUM($E56:$G56)=1),"P","")</f>
        <v/>
      </c>
      <c r="U57" s="11" t="str">
        <f t="shared" ca="1" si="18"/>
        <v/>
      </c>
      <c r="V57" s="11" t="str">
        <f t="shared" ca="1" si="28"/>
        <v/>
      </c>
      <c r="W57" s="11" t="str">
        <f t="shared" ca="1" si="35"/>
        <v/>
      </c>
      <c r="X57" s="13" t="str">
        <f t="shared" ca="1" si="36"/>
        <v/>
      </c>
      <c r="Y57" s="11"/>
      <c r="Z57" s="11" t="str">
        <f t="shared" si="39"/>
        <v/>
      </c>
      <c r="AA57" s="11" t="str">
        <f t="shared" ca="1" si="29"/>
        <v/>
      </c>
      <c r="AB57" s="11" t="str">
        <f t="shared" ca="1" si="37"/>
        <v/>
      </c>
      <c r="AC57" s="13" t="str">
        <f t="shared" ca="1" si="38"/>
        <v/>
      </c>
      <c r="AD57" s="11" t="e">
        <f>IF(SUM(#REF!+#REF!+#REF!)&gt;0,1,0)</f>
        <v>#REF!</v>
      </c>
      <c r="AE57" s="14"/>
      <c r="AF57" s="15" t="str">
        <f t="shared" ca="1" si="30"/>
        <v/>
      </c>
      <c r="AG57" s="15" t="str">
        <f t="shared" ca="1" si="31"/>
        <v/>
      </c>
      <c r="AH57" s="15" t="str">
        <f t="shared" ca="1" si="32"/>
        <v/>
      </c>
    </row>
    <row r="58" spans="1:34" x14ac:dyDescent="0.2">
      <c r="A58" s="9">
        <f t="shared" ca="1" si="1"/>
        <v>33</v>
      </c>
      <c r="B58" s="17">
        <f t="shared" si="2"/>
        <v>57</v>
      </c>
      <c r="C58" s="11">
        <f t="shared" ca="1" si="24"/>
        <v>3</v>
      </c>
      <c r="D58" s="11">
        <f t="shared" ca="1" si="25"/>
        <v>0</v>
      </c>
      <c r="E58" s="11">
        <f t="shared" ca="1" si="5"/>
        <v>1</v>
      </c>
      <c r="F58" s="11">
        <f t="shared" ca="1" si="6"/>
        <v>1</v>
      </c>
      <c r="G58" s="11">
        <f t="shared" ca="1" si="7"/>
        <v>1</v>
      </c>
      <c r="H58" s="11" t="b">
        <f t="shared" ca="1" si="26"/>
        <v>1</v>
      </c>
      <c r="I58" s="12">
        <f ca="1">COUNTIF($S$2:S58,"L2")</f>
        <v>1</v>
      </c>
      <c r="J58" s="12">
        <f ca="1">IF(I58&gt;0,COUNTIF($Q$2:Q58,"W1"),)</f>
        <v>6</v>
      </c>
      <c r="K58" s="12">
        <f ca="1">COUNTIF($X$2:X58,"L2")</f>
        <v>0</v>
      </c>
      <c r="L58" s="12">
        <f ca="1">IF(K58&gt;0,COUNTIF($V$2:V58,"W1"),)</f>
        <v>0</v>
      </c>
      <c r="M58" s="12">
        <f ca="1">COUNTIF($AC$2:AC58,"L2")</f>
        <v>1</v>
      </c>
      <c r="N58" s="12">
        <f ca="1">IF(M58&gt;0,COUNTIF($AA$2:AA58,"W1"),)</f>
        <v>6</v>
      </c>
      <c r="O58" s="11"/>
      <c r="P58" s="11" t="str">
        <f t="shared" si="27"/>
        <v/>
      </c>
      <c r="Q58" s="11" t="str">
        <f t="shared" ca="1" si="15"/>
        <v/>
      </c>
      <c r="R58" s="11" t="str">
        <f t="shared" ca="1" si="33"/>
        <v/>
      </c>
      <c r="S58" s="13" t="str">
        <f t="shared" ca="1" si="34"/>
        <v/>
      </c>
      <c r="T58" s="11"/>
      <c r="U58" s="11" t="str">
        <f t="shared" si="18"/>
        <v/>
      </c>
      <c r="V58" s="11" t="str">
        <f t="shared" ca="1" si="28"/>
        <v/>
      </c>
      <c r="W58" s="11" t="str">
        <f t="shared" ca="1" si="35"/>
        <v/>
      </c>
      <c r="X58" s="13" t="str">
        <f t="shared" ca="1" si="36"/>
        <v/>
      </c>
      <c r="Y58" s="11" t="str">
        <f ca="1">IF(AND($A57&gt;0,$A56&gt;0,$A55&gt;0,SUM($E57:$G57)=1),"P","")</f>
        <v/>
      </c>
      <c r="Z58" s="11" t="str">
        <f t="shared" ca="1" si="39"/>
        <v/>
      </c>
      <c r="AA58" s="11" t="str">
        <f t="shared" ca="1" si="29"/>
        <v/>
      </c>
      <c r="AB58" s="11" t="str">
        <f t="shared" ca="1" si="37"/>
        <v/>
      </c>
      <c r="AC58" s="13" t="str">
        <f t="shared" ca="1" si="38"/>
        <v/>
      </c>
      <c r="AD58" s="11" t="e">
        <f>IF(SUM(#REF!+#REF!+#REF!)&gt;0,1,0)</f>
        <v>#REF!</v>
      </c>
      <c r="AE58" s="14"/>
      <c r="AF58" s="15" t="str">
        <f t="shared" ca="1" si="30"/>
        <v/>
      </c>
      <c r="AG58" s="15" t="str">
        <f t="shared" ca="1" si="31"/>
        <v/>
      </c>
      <c r="AH58" s="15" t="str">
        <f t="shared" ca="1" si="32"/>
        <v/>
      </c>
    </row>
    <row r="59" spans="1:34" x14ac:dyDescent="0.2">
      <c r="A59" s="9">
        <f t="shared" ca="1" si="1"/>
        <v>28</v>
      </c>
      <c r="B59" s="17">
        <f t="shared" si="2"/>
        <v>58</v>
      </c>
      <c r="C59" s="11">
        <f t="shared" ca="1" si="24"/>
        <v>3</v>
      </c>
      <c r="D59" s="11">
        <f t="shared" ca="1" si="25"/>
        <v>0</v>
      </c>
      <c r="E59" s="11">
        <f t="shared" ca="1" si="5"/>
        <v>1</v>
      </c>
      <c r="F59" s="11">
        <f t="shared" ca="1" si="6"/>
        <v>1</v>
      </c>
      <c r="G59" s="11">
        <f t="shared" ca="1" si="7"/>
        <v>1</v>
      </c>
      <c r="H59" s="11" t="b">
        <f t="shared" ca="1" si="26"/>
        <v>1</v>
      </c>
      <c r="I59" s="12">
        <f ca="1">COUNTIF($S$2:S59,"L2")</f>
        <v>1</v>
      </c>
      <c r="J59" s="12">
        <f ca="1">IF(I59&gt;0,COUNTIF($Q$2:Q59,"W1"),)</f>
        <v>6</v>
      </c>
      <c r="K59" s="12">
        <f ca="1">COUNTIF($X$2:X59,"L2")</f>
        <v>0</v>
      </c>
      <c r="L59" s="12">
        <f ca="1">IF(K59&gt;0,COUNTIF($V$2:V59,"W1"),)</f>
        <v>0</v>
      </c>
      <c r="M59" s="12">
        <f ca="1">COUNTIF($AC$2:AC59,"L2")</f>
        <v>1</v>
      </c>
      <c r="N59" s="12">
        <f ca="1">IF(M59&gt;0,COUNTIF($AA$2:AA59,"W1"),)</f>
        <v>6</v>
      </c>
      <c r="O59" s="11" t="str">
        <f ca="1">IF(AND($A58&gt;0,$A57&gt;0,$A56&gt;0,SUM($E58:$G58)=1),"P","")</f>
        <v/>
      </c>
      <c r="P59" s="11" t="str">
        <f t="shared" ca="1" si="27"/>
        <v/>
      </c>
      <c r="Q59" s="11" t="str">
        <f t="shared" ca="1" si="15"/>
        <v/>
      </c>
      <c r="R59" s="11" t="str">
        <f t="shared" ca="1" si="33"/>
        <v/>
      </c>
      <c r="S59" s="13" t="str">
        <f t="shared" ca="1" si="34"/>
        <v/>
      </c>
      <c r="T59" s="11"/>
      <c r="U59" s="11" t="str">
        <f t="shared" si="18"/>
        <v/>
      </c>
      <c r="V59" s="11" t="str">
        <f t="shared" ca="1" si="28"/>
        <v/>
      </c>
      <c r="W59" s="11" t="str">
        <f t="shared" ca="1" si="35"/>
        <v/>
      </c>
      <c r="X59" s="13" t="str">
        <f t="shared" ca="1" si="36"/>
        <v/>
      </c>
      <c r="Y59" s="11"/>
      <c r="Z59" s="11" t="str">
        <f t="shared" si="39"/>
        <v/>
      </c>
      <c r="AA59" s="11" t="str">
        <f t="shared" ca="1" si="29"/>
        <v/>
      </c>
      <c r="AB59" s="11" t="str">
        <f t="shared" ca="1" si="37"/>
        <v/>
      </c>
      <c r="AC59" s="13" t="str">
        <f t="shared" ca="1" si="38"/>
        <v/>
      </c>
      <c r="AD59" s="11" t="e">
        <f>IF(SUM(#REF!+#REF!+#REF!)&gt;0,1,0)</f>
        <v>#REF!</v>
      </c>
      <c r="AE59" s="14"/>
      <c r="AF59" s="15" t="str">
        <f t="shared" ca="1" si="30"/>
        <v/>
      </c>
      <c r="AG59" s="15" t="str">
        <f t="shared" ca="1" si="31"/>
        <v/>
      </c>
      <c r="AH59" s="15" t="str">
        <f t="shared" ca="1" si="32"/>
        <v/>
      </c>
    </row>
    <row r="60" spans="1:34" x14ac:dyDescent="0.2">
      <c r="A60" s="9">
        <f t="shared" ca="1" si="1"/>
        <v>9</v>
      </c>
      <c r="B60" s="17">
        <f t="shared" si="2"/>
        <v>59</v>
      </c>
      <c r="C60" s="11">
        <f t="shared" ca="1" si="24"/>
        <v>1</v>
      </c>
      <c r="D60" s="11">
        <f t="shared" ca="1" si="25"/>
        <v>0</v>
      </c>
      <c r="E60" s="11">
        <f t="shared" ca="1" si="5"/>
        <v>0</v>
      </c>
      <c r="F60" s="11">
        <f t="shared" ca="1" si="6"/>
        <v>0</v>
      </c>
      <c r="G60" s="11">
        <f t="shared" ca="1" si="7"/>
        <v>1</v>
      </c>
      <c r="H60" s="11" t="b">
        <f t="shared" ca="1" si="26"/>
        <v>1</v>
      </c>
      <c r="I60" s="12">
        <f ca="1">COUNTIF($S$2:S60,"L2")</f>
        <v>1</v>
      </c>
      <c r="J60" s="12">
        <f ca="1">IF(I60&gt;0,COUNTIF($Q$2:Q60,"W1"),)</f>
        <v>6</v>
      </c>
      <c r="K60" s="12">
        <f ca="1">COUNTIF($X$2:X60,"L2")</f>
        <v>0</v>
      </c>
      <c r="L60" s="12">
        <f ca="1">IF(K60&gt;0,COUNTIF($V$2:V60,"W1"),)</f>
        <v>0</v>
      </c>
      <c r="M60" s="12">
        <f ca="1">COUNTIF($AC$2:AC60,"L2")</f>
        <v>1</v>
      </c>
      <c r="N60" s="12">
        <f ca="1">IF(M60&gt;0,COUNTIF($AA$2:AA60,"W1"),)</f>
        <v>6</v>
      </c>
      <c r="O60" s="11"/>
      <c r="P60" s="11" t="str">
        <f t="shared" si="27"/>
        <v/>
      </c>
      <c r="Q60" s="11" t="str">
        <f t="shared" ca="1" si="15"/>
        <v/>
      </c>
      <c r="R60" s="11" t="str">
        <f t="shared" ca="1" si="33"/>
        <v/>
      </c>
      <c r="S60" s="13" t="str">
        <f t="shared" ca="1" si="34"/>
        <v/>
      </c>
      <c r="T60" s="11" t="str">
        <f ca="1">IF(AND($A59&gt;0,$A58&gt;0,$A57&gt;0,SUM($E59:$G59)=1),"P","")</f>
        <v/>
      </c>
      <c r="U60" s="11" t="str">
        <f t="shared" ca="1" si="18"/>
        <v/>
      </c>
      <c r="V60" s="11" t="str">
        <f t="shared" ca="1" si="28"/>
        <v/>
      </c>
      <c r="W60" s="11" t="str">
        <f t="shared" ca="1" si="35"/>
        <v/>
      </c>
      <c r="X60" s="13" t="str">
        <f t="shared" ca="1" si="36"/>
        <v/>
      </c>
      <c r="Y60" s="11"/>
      <c r="Z60" s="11" t="str">
        <f t="shared" si="39"/>
        <v/>
      </c>
      <c r="AA60" s="11" t="str">
        <f t="shared" ca="1" si="29"/>
        <v/>
      </c>
      <c r="AB60" s="11" t="str">
        <f t="shared" ca="1" si="37"/>
        <v/>
      </c>
      <c r="AC60" s="13" t="str">
        <f t="shared" ca="1" si="38"/>
        <v/>
      </c>
      <c r="AD60" s="11" t="e">
        <f>IF(SUM(#REF!+#REF!+#REF!)&gt;0,1,0)</f>
        <v>#REF!</v>
      </c>
      <c r="AE60" s="14"/>
      <c r="AF60" s="15" t="str">
        <f t="shared" ca="1" si="30"/>
        <v/>
      </c>
      <c r="AG60" s="15" t="str">
        <f t="shared" ca="1" si="31"/>
        <v/>
      </c>
      <c r="AH60" s="15" t="str">
        <f t="shared" ca="1" si="32"/>
        <v/>
      </c>
    </row>
    <row r="61" spans="1:34" x14ac:dyDescent="0.2">
      <c r="A61" s="9">
        <f t="shared" ca="1" si="1"/>
        <v>5</v>
      </c>
      <c r="B61" s="17">
        <f t="shared" si="2"/>
        <v>60</v>
      </c>
      <c r="C61" s="11">
        <f t="shared" ca="1" si="24"/>
        <v>1</v>
      </c>
      <c r="D61" s="11">
        <f t="shared" ca="1" si="25"/>
        <v>0</v>
      </c>
      <c r="E61" s="11">
        <f t="shared" ca="1" si="5"/>
        <v>1</v>
      </c>
      <c r="F61" s="11">
        <f t="shared" ca="1" si="6"/>
        <v>0</v>
      </c>
      <c r="G61" s="11">
        <f t="shared" ca="1" si="7"/>
        <v>0</v>
      </c>
      <c r="H61" s="11" t="b">
        <f t="shared" ca="1" si="26"/>
        <v>1</v>
      </c>
      <c r="I61" s="12">
        <f ca="1">COUNTIF($S$2:S61,"L2")</f>
        <v>1</v>
      </c>
      <c r="J61" s="12">
        <f ca="1">IF(I61&gt;0,COUNTIF($Q$2:Q61,"W1"),)</f>
        <v>6</v>
      </c>
      <c r="K61" s="12">
        <f ca="1">COUNTIF($X$2:X61,"L2")</f>
        <v>0</v>
      </c>
      <c r="L61" s="12">
        <f ca="1">IF(K61&gt;0,COUNTIF($V$2:V61,"W1"),)</f>
        <v>0</v>
      </c>
      <c r="M61" s="12">
        <f ca="1">COUNTIF($AC$2:AC61,"L2")</f>
        <v>1</v>
      </c>
      <c r="N61" s="12">
        <f ca="1">IF(M61&gt;0,COUNTIF($AA$2:AA61,"W1"),)</f>
        <v>7</v>
      </c>
      <c r="O61" s="11"/>
      <c r="P61" s="11" t="str">
        <f t="shared" si="27"/>
        <v/>
      </c>
      <c r="Q61" s="11" t="str">
        <f t="shared" ca="1" si="15"/>
        <v/>
      </c>
      <c r="R61" s="11" t="str">
        <f t="shared" ca="1" si="33"/>
        <v/>
      </c>
      <c r="S61" s="13" t="str">
        <f t="shared" ca="1" si="34"/>
        <v/>
      </c>
      <c r="T61" s="11"/>
      <c r="U61" s="11" t="str">
        <f t="shared" si="18"/>
        <v/>
      </c>
      <c r="V61" s="11" t="str">
        <f t="shared" ca="1" si="28"/>
        <v/>
      </c>
      <c r="W61" s="11" t="str">
        <f t="shared" ca="1" si="35"/>
        <v/>
      </c>
      <c r="X61" s="13" t="str">
        <f t="shared" ca="1" si="36"/>
        <v/>
      </c>
      <c r="Y61" s="11" t="str">
        <f ca="1">IF(AND($A60&gt;0,$A59&gt;0,$A58&gt;0,SUM($E60:$G60)=1),"P","")</f>
        <v>P</v>
      </c>
      <c r="Z61" s="11">
        <f t="shared" ca="1" si="39"/>
        <v>3</v>
      </c>
      <c r="AA61" s="11" t="str">
        <f t="shared" ca="1" si="29"/>
        <v>W1</v>
      </c>
      <c r="AB61" s="11" t="str">
        <f t="shared" ca="1" si="37"/>
        <v/>
      </c>
      <c r="AC61" s="13" t="str">
        <f t="shared" ca="1" si="38"/>
        <v/>
      </c>
      <c r="AD61" s="11" t="e">
        <f>IF(SUM(#REF!+#REF!+#REF!)&gt;0,1,0)</f>
        <v>#REF!</v>
      </c>
      <c r="AE61" s="14"/>
      <c r="AF61" s="15" t="str">
        <f t="shared" ca="1" si="30"/>
        <v/>
      </c>
      <c r="AG61" s="15" t="str">
        <f t="shared" ca="1" si="31"/>
        <v/>
      </c>
      <c r="AH61" s="15" t="str">
        <f t="shared" ca="1" si="32"/>
        <v/>
      </c>
    </row>
    <row r="62" spans="1:34" s="15" customFormat="1" x14ac:dyDescent="0.2">
      <c r="A62" s="9">
        <f t="shared" ca="1" si="1"/>
        <v>15</v>
      </c>
      <c r="B62" s="17">
        <f t="shared" si="2"/>
        <v>61</v>
      </c>
      <c r="C62" s="11">
        <f t="shared" ca="1" si="24"/>
        <v>2</v>
      </c>
      <c r="D62" s="11">
        <f t="shared" ca="1" si="25"/>
        <v>0</v>
      </c>
      <c r="E62" s="11">
        <f t="shared" ca="1" si="5"/>
        <v>0</v>
      </c>
      <c r="F62" s="11">
        <f t="shared" ca="1" si="6"/>
        <v>0</v>
      </c>
      <c r="G62" s="11">
        <f t="shared" ca="1" si="7"/>
        <v>1</v>
      </c>
      <c r="H62" s="11" t="b">
        <f t="shared" ca="1" si="26"/>
        <v>1</v>
      </c>
      <c r="I62" s="12">
        <f ca="1">COUNTIF($S$2:S62,"L2")</f>
        <v>1</v>
      </c>
      <c r="J62" s="12">
        <f ca="1">IF(I62&gt;0,COUNTIF($Q$2:Q62,"W1"),)</f>
        <v>7</v>
      </c>
      <c r="K62" s="12">
        <f ca="1">COUNTIF($X$2:X62,"L2")</f>
        <v>0</v>
      </c>
      <c r="L62" s="12">
        <f ca="1">IF(K62&gt;0,COUNTIF($V$2:V62,"W1"),)</f>
        <v>0</v>
      </c>
      <c r="M62" s="12">
        <f ca="1">COUNTIF($AC$2:AC62,"L2")</f>
        <v>1</v>
      </c>
      <c r="N62" s="12">
        <f ca="1">IF(M62&gt;0,COUNTIF($AA$2:AA62,"W1"),)</f>
        <v>7</v>
      </c>
      <c r="O62" s="11" t="str">
        <f ca="1">IF(AND($A61&gt;0,$A60&gt;0,$A59&gt;0,SUM($E61:$G61)=1),"P","")</f>
        <v>P</v>
      </c>
      <c r="P62" s="11">
        <f t="shared" ca="1" si="27"/>
        <v>1</v>
      </c>
      <c r="Q62" s="11" t="str">
        <f t="shared" ca="1" si="15"/>
        <v>W1</v>
      </c>
      <c r="R62" s="11" t="str">
        <f t="shared" ca="1" si="33"/>
        <v/>
      </c>
      <c r="S62" s="13" t="str">
        <f t="shared" ca="1" si="34"/>
        <v/>
      </c>
      <c r="T62" s="11"/>
      <c r="U62" s="11" t="str">
        <f t="shared" si="18"/>
        <v/>
      </c>
      <c r="V62" s="11" t="str">
        <f t="shared" ca="1" si="28"/>
        <v/>
      </c>
      <c r="W62" s="11" t="str">
        <f t="shared" ca="1" si="35"/>
        <v/>
      </c>
      <c r="X62" s="13" t="str">
        <f t="shared" ca="1" si="36"/>
        <v/>
      </c>
      <c r="Y62" s="11"/>
      <c r="Z62" s="11" t="str">
        <f t="shared" si="39"/>
        <v/>
      </c>
      <c r="AA62" s="11" t="str">
        <f t="shared" ca="1" si="29"/>
        <v/>
      </c>
      <c r="AB62" s="11" t="str">
        <f t="shared" ca="1" si="37"/>
        <v/>
      </c>
      <c r="AC62" s="13" t="str">
        <f t="shared" ca="1" si="38"/>
        <v/>
      </c>
      <c r="AD62" s="11" t="e">
        <f>IF(SUM(#REF!+#REF!+#REF!)&gt;0,1,0)</f>
        <v>#REF!</v>
      </c>
      <c r="AE62" s="14"/>
      <c r="AF62" s="15" t="str">
        <f t="shared" ca="1" si="30"/>
        <v/>
      </c>
      <c r="AG62" s="15" t="str">
        <f t="shared" ca="1" si="31"/>
        <v/>
      </c>
      <c r="AH62" s="15" t="str">
        <f t="shared" ca="1" si="32"/>
        <v/>
      </c>
    </row>
    <row r="63" spans="1:34" s="15" customFormat="1" x14ac:dyDescent="0.2">
      <c r="A63" s="9">
        <f t="shared" ca="1" si="1"/>
        <v>31</v>
      </c>
      <c r="B63" s="17">
        <f t="shared" si="2"/>
        <v>62</v>
      </c>
      <c r="C63" s="11">
        <f t="shared" ca="1" si="24"/>
        <v>3</v>
      </c>
      <c r="D63" s="11">
        <f t="shared" ca="1" si="25"/>
        <v>0</v>
      </c>
      <c r="E63" s="11">
        <f t="shared" ca="1" si="5"/>
        <v>0</v>
      </c>
      <c r="F63" s="11">
        <f t="shared" ca="1" si="6"/>
        <v>0</v>
      </c>
      <c r="G63" s="11">
        <f t="shared" ca="1" si="7"/>
        <v>0</v>
      </c>
      <c r="H63" s="11" t="b">
        <f t="shared" ca="1" si="26"/>
        <v>1</v>
      </c>
      <c r="I63" s="12">
        <f ca="1">COUNTIF($S$2:S63,"L2")</f>
        <v>1</v>
      </c>
      <c r="J63" s="12">
        <f ca="1">IF(I63&gt;0,COUNTIF($Q$2:Q63,"W1"),)</f>
        <v>7</v>
      </c>
      <c r="K63" s="12">
        <f ca="1">COUNTIF($X$2:X63,"L2")</f>
        <v>0</v>
      </c>
      <c r="L63" s="12">
        <f ca="1">IF(K63&gt;0,COUNTIF($V$2:V63,"W1"),)</f>
        <v>0</v>
      </c>
      <c r="M63" s="12">
        <f ca="1">COUNTIF($AC$2:AC63,"L2")</f>
        <v>1</v>
      </c>
      <c r="N63" s="12">
        <f ca="1">IF(M63&gt;0,COUNTIF($AA$2:AA63,"W1"),)</f>
        <v>7</v>
      </c>
      <c r="O63" s="11"/>
      <c r="P63" s="11" t="str">
        <f t="shared" si="27"/>
        <v/>
      </c>
      <c r="Q63" s="11" t="str">
        <f t="shared" ca="1" si="15"/>
        <v/>
      </c>
      <c r="R63" s="11" t="str">
        <f t="shared" ca="1" si="33"/>
        <v/>
      </c>
      <c r="S63" s="13" t="str">
        <f t="shared" ca="1" si="34"/>
        <v/>
      </c>
      <c r="T63" s="11" t="str">
        <f ca="1">IF(AND($A62&gt;0,$A61&gt;0,$A60&gt;0,SUM($E62:$G62)=1),"P","")</f>
        <v>P</v>
      </c>
      <c r="U63" s="11">
        <f t="shared" ca="1" si="18"/>
        <v>1</v>
      </c>
      <c r="V63" s="11" t="str">
        <f t="shared" ca="1" si="28"/>
        <v>W1</v>
      </c>
      <c r="W63" s="11" t="str">
        <f t="shared" ca="1" si="35"/>
        <v/>
      </c>
      <c r="X63" s="13" t="str">
        <f t="shared" ca="1" si="36"/>
        <v/>
      </c>
      <c r="Y63" s="11"/>
      <c r="Z63" s="11" t="str">
        <f t="shared" si="39"/>
        <v/>
      </c>
      <c r="AA63" s="11" t="str">
        <f t="shared" ca="1" si="29"/>
        <v/>
      </c>
      <c r="AB63" s="11" t="str">
        <f t="shared" ca="1" si="37"/>
        <v/>
      </c>
      <c r="AC63" s="13" t="str">
        <f t="shared" ca="1" si="38"/>
        <v/>
      </c>
      <c r="AD63" s="11" t="e">
        <f>IF(SUM(#REF!+#REF!+#REF!)&gt;0,1,0)</f>
        <v>#REF!</v>
      </c>
      <c r="AE63" s="14"/>
      <c r="AF63" s="15" t="str">
        <f t="shared" ca="1" si="30"/>
        <v/>
      </c>
      <c r="AG63" s="15" t="str">
        <f t="shared" ca="1" si="31"/>
        <v/>
      </c>
      <c r="AH63" s="15" t="str">
        <f t="shared" ca="1" si="32"/>
        <v/>
      </c>
    </row>
    <row r="64" spans="1:34" s="15" customFormat="1" x14ac:dyDescent="0.2">
      <c r="A64" s="9">
        <f t="shared" ca="1" si="1"/>
        <v>6</v>
      </c>
      <c r="B64" s="17">
        <f t="shared" si="2"/>
        <v>63</v>
      </c>
      <c r="C64" s="11">
        <f t="shared" ca="1" si="24"/>
        <v>1</v>
      </c>
      <c r="D64" s="11">
        <f t="shared" ca="1" si="25"/>
        <v>0</v>
      </c>
      <c r="E64" s="11">
        <f t="shared" ca="1" si="5"/>
        <v>0</v>
      </c>
      <c r="F64" s="11">
        <f t="shared" ca="1" si="6"/>
        <v>0</v>
      </c>
      <c r="G64" s="11">
        <f t="shared" ca="1" si="7"/>
        <v>0</v>
      </c>
      <c r="H64" s="11" t="b">
        <f t="shared" ca="1" si="26"/>
        <v>1</v>
      </c>
      <c r="I64" s="12">
        <f ca="1">COUNTIF($S$2:S64,"L2")</f>
        <v>1</v>
      </c>
      <c r="J64" s="12">
        <f ca="1">IF(I64&gt;0,COUNTIF($Q$2:Q64,"W1"),)</f>
        <v>7</v>
      </c>
      <c r="K64" s="12">
        <f ca="1">COUNTIF($X$2:X64,"L2")</f>
        <v>0</v>
      </c>
      <c r="L64" s="12">
        <f ca="1">IF(K64&gt;0,COUNTIF($V$2:V64,"W1"),)</f>
        <v>0</v>
      </c>
      <c r="M64" s="12">
        <f ca="1">COUNTIF($AC$2:AC64,"L2")</f>
        <v>1</v>
      </c>
      <c r="N64" s="12">
        <f ca="1">IF(M64&gt;0,COUNTIF($AA$2:AA64,"W1"),)</f>
        <v>7</v>
      </c>
      <c r="O64" s="11"/>
      <c r="P64" s="11" t="str">
        <f t="shared" si="27"/>
        <v/>
      </c>
      <c r="Q64" s="11" t="str">
        <f t="shared" ca="1" si="15"/>
        <v/>
      </c>
      <c r="R64" s="11" t="str">
        <f t="shared" ca="1" si="33"/>
        <v/>
      </c>
      <c r="S64" s="13" t="str">
        <f t="shared" ca="1" si="34"/>
        <v/>
      </c>
      <c r="T64" s="11"/>
      <c r="U64" s="11" t="str">
        <f t="shared" si="18"/>
        <v/>
      </c>
      <c r="V64" s="11" t="str">
        <f t="shared" ca="1" si="28"/>
        <v/>
      </c>
      <c r="W64" s="11" t="str">
        <f t="shared" ca="1" si="35"/>
        <v/>
      </c>
      <c r="X64" s="13" t="str">
        <f t="shared" ca="1" si="36"/>
        <v/>
      </c>
      <c r="Y64" s="11" t="str">
        <f ca="1">IF(AND($A63&gt;0,$A62&gt;0,$A61&gt;0,SUM($E63:$G63)=1),"P","")</f>
        <v/>
      </c>
      <c r="Z64" s="11" t="str">
        <f t="shared" ca="1" si="39"/>
        <v/>
      </c>
      <c r="AA64" s="11" t="str">
        <f t="shared" ca="1" si="29"/>
        <v/>
      </c>
      <c r="AB64" s="11" t="str">
        <f t="shared" ca="1" si="37"/>
        <v/>
      </c>
      <c r="AC64" s="13" t="str">
        <f t="shared" ca="1" si="38"/>
        <v/>
      </c>
      <c r="AD64" s="11" t="e">
        <f>IF(SUM(#REF!+#REF!+#REF!)&gt;0,1,0)</f>
        <v>#REF!</v>
      </c>
      <c r="AE64" s="14"/>
      <c r="AF64" s="15" t="str">
        <f t="shared" ca="1" si="30"/>
        <v/>
      </c>
      <c r="AG64" s="15" t="str">
        <f t="shared" ca="1" si="31"/>
        <v/>
      </c>
      <c r="AH64" s="15" t="str">
        <f t="shared" ca="1" si="32"/>
        <v/>
      </c>
    </row>
    <row r="65" spans="1:34" s="15" customFormat="1" x14ac:dyDescent="0.2">
      <c r="A65" s="9">
        <f t="shared" ca="1" si="1"/>
        <v>18</v>
      </c>
      <c r="B65" s="17">
        <f t="shared" si="2"/>
        <v>64</v>
      </c>
      <c r="C65" s="11">
        <f t="shared" ca="1" si="24"/>
        <v>2</v>
      </c>
      <c r="D65" s="11">
        <f t="shared" ca="1" si="25"/>
        <v>0</v>
      </c>
      <c r="E65" s="11">
        <f t="shared" ca="1" si="5"/>
        <v>0</v>
      </c>
      <c r="F65" s="11">
        <f t="shared" ca="1" si="6"/>
        <v>0</v>
      </c>
      <c r="G65" s="11">
        <f t="shared" ca="1" si="7"/>
        <v>0</v>
      </c>
      <c r="H65" s="11" t="b">
        <f t="shared" ca="1" si="26"/>
        <v>1</v>
      </c>
      <c r="I65" s="12">
        <f ca="1">COUNTIF($S$2:S65,"L2")</f>
        <v>1</v>
      </c>
      <c r="J65" s="12">
        <f ca="1">IF(I65&gt;0,COUNTIF($Q$2:Q65,"W1"),)</f>
        <v>7</v>
      </c>
      <c r="K65" s="12">
        <f ca="1">COUNTIF($X$2:X65,"L2")</f>
        <v>0</v>
      </c>
      <c r="L65" s="12">
        <f ca="1">IF(K65&gt;0,COUNTIF($V$2:V65,"W1"),)</f>
        <v>0</v>
      </c>
      <c r="M65" s="12">
        <f ca="1">COUNTIF($AC$2:AC65,"L2")</f>
        <v>1</v>
      </c>
      <c r="N65" s="12">
        <f ca="1">IF(M65&gt;0,COUNTIF($AA$2:AA65,"W1"),)</f>
        <v>7</v>
      </c>
      <c r="O65" s="11" t="str">
        <f ca="1">IF(AND($A64&gt;0,$A63&gt;0,$A62&gt;0,SUM($E64:$G64)=1),"P","")</f>
        <v/>
      </c>
      <c r="P65" s="11" t="str">
        <f t="shared" ca="1" si="27"/>
        <v/>
      </c>
      <c r="Q65" s="11" t="str">
        <f t="shared" ca="1" si="15"/>
        <v/>
      </c>
      <c r="R65" s="11" t="str">
        <f t="shared" ca="1" si="33"/>
        <v/>
      </c>
      <c r="S65" s="13" t="str">
        <f t="shared" ca="1" si="34"/>
        <v/>
      </c>
      <c r="T65" s="11"/>
      <c r="U65" s="11" t="str">
        <f t="shared" si="18"/>
        <v/>
      </c>
      <c r="V65" s="11" t="str">
        <f t="shared" ca="1" si="28"/>
        <v/>
      </c>
      <c r="W65" s="11" t="str">
        <f t="shared" ca="1" si="35"/>
        <v/>
      </c>
      <c r="X65" s="13" t="str">
        <f t="shared" ca="1" si="36"/>
        <v/>
      </c>
      <c r="Y65" s="11"/>
      <c r="Z65" s="11" t="str">
        <f t="shared" si="39"/>
        <v/>
      </c>
      <c r="AA65" s="11" t="str">
        <f t="shared" ca="1" si="29"/>
        <v/>
      </c>
      <c r="AB65" s="11" t="str">
        <f t="shared" ca="1" si="37"/>
        <v/>
      </c>
      <c r="AC65" s="13" t="str">
        <f t="shared" ca="1" si="38"/>
        <v/>
      </c>
      <c r="AD65" s="11" t="e">
        <f>IF(SUM(#REF!+#REF!+#REF!)&gt;0,1,0)</f>
        <v>#REF!</v>
      </c>
      <c r="AE65" s="14"/>
      <c r="AF65" s="15" t="str">
        <f t="shared" ca="1" si="30"/>
        <v/>
      </c>
      <c r="AG65" s="15" t="str">
        <f t="shared" ca="1" si="31"/>
        <v/>
      </c>
      <c r="AH65" s="15" t="str">
        <f t="shared" ca="1" si="32"/>
        <v/>
      </c>
    </row>
    <row r="66" spans="1:34" x14ac:dyDescent="0.2">
      <c r="A66" s="9">
        <f t="shared" ca="1" si="1"/>
        <v>13</v>
      </c>
      <c r="B66" s="17">
        <f t="shared" si="2"/>
        <v>65</v>
      </c>
      <c r="C66" s="11">
        <f t="shared" ref="C66:C97" ca="1" si="40">IF(A66=0,"",VLOOKUP(A66,$AJ$2:$AK$37,2))</f>
        <v>2</v>
      </c>
      <c r="D66" s="11">
        <f t="shared" ca="1" si="25"/>
        <v>0</v>
      </c>
      <c r="E66" s="11">
        <f t="shared" ca="1" si="5"/>
        <v>1</v>
      </c>
      <c r="F66" s="11">
        <f t="shared" ca="1" si="6"/>
        <v>0</v>
      </c>
      <c r="G66" s="11">
        <f t="shared" ca="1" si="7"/>
        <v>0</v>
      </c>
      <c r="H66" s="11" t="b">
        <f t="shared" ca="1" si="26"/>
        <v>1</v>
      </c>
      <c r="I66" s="12">
        <f ca="1">COUNTIF($S$2:S66,"L2")</f>
        <v>1</v>
      </c>
      <c r="J66" s="12">
        <f ca="1">IF(I66&gt;0,COUNTIF($Q$2:Q66,"W1"),)</f>
        <v>7</v>
      </c>
      <c r="K66" s="12">
        <f ca="1">COUNTIF($X$2:X66,"L2")</f>
        <v>0</v>
      </c>
      <c r="L66" s="12">
        <f ca="1">IF(K66&gt;0,COUNTIF($V$2:V66,"W1"),)</f>
        <v>0</v>
      </c>
      <c r="M66" s="12">
        <f ca="1">COUNTIF($AC$2:AC66,"L2")</f>
        <v>1</v>
      </c>
      <c r="N66" s="12">
        <f ca="1">IF(M66&gt;0,COUNTIF($AA$2:AA66,"W1"),)</f>
        <v>7</v>
      </c>
      <c r="O66" s="11"/>
      <c r="P66" s="11" t="str">
        <f t="shared" si="27"/>
        <v/>
      </c>
      <c r="Q66" s="11" t="str">
        <f t="shared" ca="1" si="15"/>
        <v/>
      </c>
      <c r="R66" s="11" t="str">
        <f t="shared" ca="1" si="33"/>
        <v/>
      </c>
      <c r="S66" s="13" t="str">
        <f t="shared" ca="1" si="34"/>
        <v/>
      </c>
      <c r="T66" s="11" t="str">
        <f ca="1">IF(AND($A65&gt;0,$A64&gt;0,$A63&gt;0,SUM($E65:$G65)=1),"P","")</f>
        <v/>
      </c>
      <c r="U66" s="11" t="str">
        <f t="shared" ca="1" si="18"/>
        <v/>
      </c>
      <c r="V66" s="11" t="str">
        <f t="shared" ca="1" si="28"/>
        <v/>
      </c>
      <c r="W66" s="11" t="str">
        <f t="shared" ca="1" si="35"/>
        <v/>
      </c>
      <c r="X66" s="13" t="str">
        <f t="shared" ca="1" si="36"/>
        <v/>
      </c>
      <c r="Y66" s="11"/>
      <c r="Z66" s="11" t="str">
        <f t="shared" si="39"/>
        <v/>
      </c>
      <c r="AA66" s="11" t="str">
        <f t="shared" ca="1" si="29"/>
        <v/>
      </c>
      <c r="AB66" s="11" t="str">
        <f t="shared" ca="1" si="37"/>
        <v/>
      </c>
      <c r="AC66" s="13" t="str">
        <f t="shared" ca="1" si="38"/>
        <v/>
      </c>
      <c r="AD66" s="11" t="e">
        <f>IF(SUM(#REF!+#REF!+#REF!)&gt;0,1,0)</f>
        <v>#REF!</v>
      </c>
      <c r="AE66" s="14"/>
      <c r="AF66" s="15" t="str">
        <f t="shared" ca="1" si="30"/>
        <v/>
      </c>
      <c r="AG66" s="15" t="str">
        <f t="shared" ca="1" si="31"/>
        <v/>
      </c>
      <c r="AH66" s="15" t="str">
        <f t="shared" ca="1" si="32"/>
        <v/>
      </c>
    </row>
    <row r="67" spans="1:34" s="15" customFormat="1" x14ac:dyDescent="0.2">
      <c r="A67" s="9">
        <f t="shared" ref="A67:A130" ca="1" si="41">IF(A66="no",INT(RAND()*36+1),INT(RAND()*37))</f>
        <v>15</v>
      </c>
      <c r="B67" s="17">
        <f t="shared" si="2"/>
        <v>66</v>
      </c>
      <c r="C67" s="11">
        <f t="shared" ca="1" si="40"/>
        <v>2</v>
      </c>
      <c r="D67" s="11">
        <f t="shared" ca="1" si="25"/>
        <v>0</v>
      </c>
      <c r="E67" s="11">
        <f t="shared" ca="1" si="5"/>
        <v>1</v>
      </c>
      <c r="F67" s="11">
        <f t="shared" ca="1" si="6"/>
        <v>1</v>
      </c>
      <c r="G67" s="11">
        <f t="shared" ca="1" si="7"/>
        <v>1</v>
      </c>
      <c r="H67" s="11" t="b">
        <f t="shared" ca="1" si="26"/>
        <v>1</v>
      </c>
      <c r="I67" s="12">
        <f ca="1">COUNTIF($S$2:S67,"L2")</f>
        <v>1</v>
      </c>
      <c r="J67" s="12">
        <f ca="1">IF(I67&gt;0,COUNTIF($Q$2:Q67,"W1"),)</f>
        <v>7</v>
      </c>
      <c r="K67" s="12">
        <f ca="1">COUNTIF($X$2:X67,"L2")</f>
        <v>0</v>
      </c>
      <c r="L67" s="12">
        <f ca="1">IF(K67&gt;0,COUNTIF($V$2:V67,"W1"),)</f>
        <v>0</v>
      </c>
      <c r="M67" s="12">
        <f ca="1">COUNTIF($AC$2:AC67,"L2")</f>
        <v>1</v>
      </c>
      <c r="N67" s="12">
        <f ca="1">IF(M67&gt;0,COUNTIF($AA$2:AA67,"W1"),)</f>
        <v>7</v>
      </c>
      <c r="O67" s="11"/>
      <c r="P67" s="11" t="str">
        <f t="shared" si="27"/>
        <v/>
      </c>
      <c r="Q67" s="11" t="str">
        <f t="shared" ca="1" si="15"/>
        <v/>
      </c>
      <c r="R67" s="11" t="str">
        <f t="shared" ca="1" si="33"/>
        <v/>
      </c>
      <c r="S67" s="13" t="str">
        <f t="shared" ca="1" si="34"/>
        <v/>
      </c>
      <c r="T67" s="11"/>
      <c r="U67" s="11" t="str">
        <f t="shared" si="18"/>
        <v/>
      </c>
      <c r="V67" s="11" t="str">
        <f t="shared" ca="1" si="28"/>
        <v/>
      </c>
      <c r="W67" s="11" t="str">
        <f t="shared" ca="1" si="35"/>
        <v/>
      </c>
      <c r="X67" s="13" t="str">
        <f t="shared" ca="1" si="36"/>
        <v/>
      </c>
      <c r="Y67" s="11" t="str">
        <f ca="1">IF(AND($A66&gt;0,$A65&gt;0,$A64&gt;0,SUM($E66:$G66)=1),"P","")</f>
        <v>P</v>
      </c>
      <c r="Z67" s="11">
        <f t="shared" ca="1" si="39"/>
        <v>2</v>
      </c>
      <c r="AA67" s="11" t="str">
        <f t="shared" ca="1" si="29"/>
        <v>L1</v>
      </c>
      <c r="AB67" s="11" t="str">
        <f t="shared" ca="1" si="37"/>
        <v/>
      </c>
      <c r="AC67" s="13" t="str">
        <f t="shared" ca="1" si="38"/>
        <v/>
      </c>
      <c r="AD67" s="11" t="e">
        <f>IF(SUM(#REF!+#REF!+#REF!)&gt;0,1,0)</f>
        <v>#REF!</v>
      </c>
      <c r="AE67" s="14"/>
      <c r="AF67" s="15" t="str">
        <f t="shared" ca="1" si="30"/>
        <v/>
      </c>
      <c r="AG67" s="15" t="str">
        <f t="shared" ca="1" si="31"/>
        <v/>
      </c>
      <c r="AH67" s="15">
        <f t="shared" ca="1" si="32"/>
        <v>1</v>
      </c>
    </row>
    <row r="68" spans="1:34" x14ac:dyDescent="0.2">
      <c r="A68" s="9">
        <f t="shared" ca="1" si="41"/>
        <v>34</v>
      </c>
      <c r="B68" s="17">
        <f t="shared" ref="B68:B131" si="42">B67+1</f>
        <v>67</v>
      </c>
      <c r="C68" s="11">
        <f t="shared" ca="1" si="40"/>
        <v>3</v>
      </c>
      <c r="D68" s="11">
        <f t="shared" ca="1" si="25"/>
        <v>0</v>
      </c>
      <c r="E68" s="11">
        <f t="shared" ca="1" si="5"/>
        <v>0</v>
      </c>
      <c r="F68" s="11">
        <f t="shared" ca="1" si="6"/>
        <v>0</v>
      </c>
      <c r="G68" s="11">
        <f t="shared" ca="1" si="7"/>
        <v>1</v>
      </c>
      <c r="H68" s="11" t="b">
        <f t="shared" ca="1" si="26"/>
        <v>1</v>
      </c>
      <c r="I68" s="12">
        <f ca="1">COUNTIF($S$2:S68,"L2")</f>
        <v>1</v>
      </c>
      <c r="J68" s="12">
        <f ca="1">IF(I68&gt;0,COUNTIF($Q$2:Q68,"W1"),)</f>
        <v>7</v>
      </c>
      <c r="K68" s="12">
        <f ca="1">COUNTIF($X$2:X68,"L2")</f>
        <v>0</v>
      </c>
      <c r="L68" s="12">
        <f ca="1">IF(K68&gt;0,COUNTIF($V$2:V68,"W1"),)</f>
        <v>0</v>
      </c>
      <c r="M68" s="12">
        <f ca="1">COUNTIF($AC$2:AC68,"L2")</f>
        <v>1</v>
      </c>
      <c r="N68" s="12">
        <f ca="1">IF(M68&gt;0,COUNTIF($AA$2:AA68,"W1"),)</f>
        <v>7</v>
      </c>
      <c r="O68" s="11" t="str">
        <f ca="1">IF(AND($A67&gt;0,$A66&gt;0,$A65&gt;0,SUM($E67:$G67)=1),"P","")</f>
        <v/>
      </c>
      <c r="P68" s="11" t="str">
        <f t="shared" ca="1" si="27"/>
        <v/>
      </c>
      <c r="Q68" s="11" t="str">
        <f t="shared" ca="1" si="15"/>
        <v/>
      </c>
      <c r="R68" s="11" t="str">
        <f t="shared" ca="1" si="33"/>
        <v/>
      </c>
      <c r="S68" s="13" t="str">
        <f t="shared" ca="1" si="34"/>
        <v/>
      </c>
      <c r="T68" s="11"/>
      <c r="U68" s="11" t="str">
        <f t="shared" si="18"/>
        <v/>
      </c>
      <c r="V68" s="11" t="str">
        <f t="shared" ca="1" si="28"/>
        <v/>
      </c>
      <c r="W68" s="11" t="str">
        <f t="shared" ca="1" si="35"/>
        <v/>
      </c>
      <c r="X68" s="13" t="str">
        <f t="shared" ca="1" si="36"/>
        <v/>
      </c>
      <c r="Y68" s="11"/>
      <c r="Z68" s="11" t="str">
        <f t="shared" si="39"/>
        <v/>
      </c>
      <c r="AA68" s="11" t="str">
        <f t="shared" ca="1" si="29"/>
        <v/>
      </c>
      <c r="AB68" s="11">
        <f t="shared" ca="1" si="37"/>
        <v>2</v>
      </c>
      <c r="AC68" s="13" t="str">
        <f t="shared" ca="1" si="38"/>
        <v>W2</v>
      </c>
      <c r="AD68" s="11" t="e">
        <f>IF(SUM(#REF!+#REF!+#REF!)&gt;0,1,0)</f>
        <v>#REF!</v>
      </c>
      <c r="AE68" s="14"/>
      <c r="AF68" s="15" t="str">
        <f t="shared" ca="1" si="30"/>
        <v/>
      </c>
      <c r="AG68" s="15" t="str">
        <f t="shared" ca="1" si="31"/>
        <v/>
      </c>
      <c r="AH68" s="15" t="str">
        <f t="shared" ca="1" si="32"/>
        <v/>
      </c>
    </row>
    <row r="69" spans="1:34" x14ac:dyDescent="0.2">
      <c r="A69" s="9">
        <f t="shared" ca="1" si="41"/>
        <v>20</v>
      </c>
      <c r="B69" s="17">
        <f t="shared" si="42"/>
        <v>68</v>
      </c>
      <c r="C69" s="11">
        <f t="shared" ca="1" si="40"/>
        <v>2</v>
      </c>
      <c r="D69" s="11">
        <f t="shared" ref="D69:D100" ca="1" si="43">IF(OR(S69="L2",X69="L2",AC69="L2"),1,0)</f>
        <v>0</v>
      </c>
      <c r="E69" s="11">
        <f t="shared" ref="E69:E132" ca="1" si="44">IF(COUNTIF($C68,$C69)=1,1,)</f>
        <v>0</v>
      </c>
      <c r="F69" s="11">
        <f t="shared" ref="F69:F132" ca="1" si="45">IF(COUNTIF($C67,$C69)&gt;0,1,0)</f>
        <v>1</v>
      </c>
      <c r="G69" s="11">
        <f t="shared" ref="G69:G132" ca="1" si="46">IF(COUNTIF($C67,$C68),1,)</f>
        <v>0</v>
      </c>
      <c r="H69" s="11" t="b">
        <f t="shared" ref="H69:H100" ca="1" si="47">ISNUMBER(A69)</f>
        <v>1</v>
      </c>
      <c r="I69" s="12">
        <f ca="1">COUNTIF($S$2:S69,"L2")</f>
        <v>1</v>
      </c>
      <c r="J69" s="12">
        <f ca="1">IF(I69&gt;0,COUNTIF($Q$2:Q69,"W1"),)</f>
        <v>7</v>
      </c>
      <c r="K69" s="12">
        <f ca="1">COUNTIF($X$2:X69,"L2")</f>
        <v>0</v>
      </c>
      <c r="L69" s="12">
        <f ca="1">IF(K69&gt;0,COUNTIF($V$2:V69,"W1"),)</f>
        <v>0</v>
      </c>
      <c r="M69" s="12">
        <f ca="1">COUNTIF($AC$2:AC69,"L2")</f>
        <v>1</v>
      </c>
      <c r="N69" s="12">
        <f ca="1">IF(M69&gt;0,COUNTIF($AA$2:AA69,"W1"),)</f>
        <v>7</v>
      </c>
      <c r="O69" s="11"/>
      <c r="P69" s="11" t="str">
        <f t="shared" ref="P69:P100" si="48">IF(O69="P",IF(AND($C68=$C67),C68,IF(AND($C68=$C66),$C68,$C67)),"")</f>
        <v/>
      </c>
      <c r="Q69" s="11" t="str">
        <f t="shared" ca="1" si="15"/>
        <v/>
      </c>
      <c r="R69" s="11" t="str">
        <f t="shared" ca="1" si="33"/>
        <v/>
      </c>
      <c r="S69" s="13" t="str">
        <f t="shared" ca="1" si="34"/>
        <v/>
      </c>
      <c r="T69" s="11" t="str">
        <f ca="1">IF(AND($A68&gt;0,$A67&gt;0,$A66&gt;0,SUM($E68:$G68)=1),"P","")</f>
        <v>P</v>
      </c>
      <c r="U69" s="11">
        <f t="shared" ca="1" si="18"/>
        <v>2</v>
      </c>
      <c r="V69" s="11" t="str">
        <f t="shared" ref="V69:V100" ca="1" si="49">IF($H69=FALSE,"",IF(T69="P",IF($A69=0,"L0",IF(U69=C69,"L1","W1")),""))</f>
        <v>L1</v>
      </c>
      <c r="W69" s="11" t="str">
        <f t="shared" ca="1" si="35"/>
        <v/>
      </c>
      <c r="X69" s="13" t="str">
        <f t="shared" ca="1" si="36"/>
        <v/>
      </c>
      <c r="Y69" s="11"/>
      <c r="Z69" s="11" t="str">
        <f t="shared" si="39"/>
        <v/>
      </c>
      <c r="AA69" s="11" t="str">
        <f t="shared" ref="AA69:AA100" ca="1" si="50">IF($H69=FALSE,"",IF(Y69="P",IF($A69=0,"L0",IF(Z69=C69,"L1","W1")),""))</f>
        <v/>
      </c>
      <c r="AB69" s="11" t="str">
        <f t="shared" ca="1" si="37"/>
        <v/>
      </c>
      <c r="AC69" s="13" t="str">
        <f t="shared" ca="1" si="38"/>
        <v/>
      </c>
      <c r="AD69" s="11" t="e">
        <f>IF(SUM(#REF!+#REF!+#REF!)&gt;0,1,0)</f>
        <v>#REF!</v>
      </c>
      <c r="AE69" s="14"/>
      <c r="AF69" s="15" t="str">
        <f t="shared" ref="AF69:AF100" ca="1" si="51">IF(OR(Q69="L0",Q69="L1"),1,"")</f>
        <v/>
      </c>
      <c r="AG69" s="15">
        <f t="shared" ref="AG69:AG100" ca="1" si="52">IF(OR(V69="L0",V69="L1"),1,"")</f>
        <v>1</v>
      </c>
      <c r="AH69" s="15" t="str">
        <f t="shared" ref="AH69:AH100" ca="1" si="53">IF(OR(AA69="L0",AA69="L1"),1,"")</f>
        <v/>
      </c>
    </row>
    <row r="70" spans="1:34" x14ac:dyDescent="0.2">
      <c r="A70" s="9">
        <f t="shared" ca="1" si="41"/>
        <v>14</v>
      </c>
      <c r="B70" s="17">
        <f t="shared" si="42"/>
        <v>69</v>
      </c>
      <c r="C70" s="11">
        <f t="shared" ca="1" si="40"/>
        <v>2</v>
      </c>
      <c r="D70" s="11">
        <f t="shared" ca="1" si="43"/>
        <v>1</v>
      </c>
      <c r="E70" s="11">
        <f t="shared" ca="1" si="44"/>
        <v>1</v>
      </c>
      <c r="F70" s="11">
        <f t="shared" ca="1" si="45"/>
        <v>0</v>
      </c>
      <c r="G70" s="11">
        <f t="shared" ca="1" si="46"/>
        <v>0</v>
      </c>
      <c r="H70" s="11" t="b">
        <f t="shared" ca="1" si="47"/>
        <v>1</v>
      </c>
      <c r="I70" s="12">
        <f ca="1">COUNTIF($S$2:S70,"L2")</f>
        <v>1</v>
      </c>
      <c r="J70" s="12">
        <f ca="1">IF(I70&gt;0,COUNTIF($Q$2:Q70,"W1"),)</f>
        <v>7</v>
      </c>
      <c r="K70" s="12">
        <f ca="1">COUNTIF($X$2:X70,"L2")</f>
        <v>1</v>
      </c>
      <c r="L70" s="12">
        <f ca="1">IF(K70&gt;0,COUNTIF($V$2:V70,"W1"),)</f>
        <v>8</v>
      </c>
      <c r="M70" s="12">
        <f ca="1">COUNTIF($AC$2:AC70,"L2")</f>
        <v>1</v>
      </c>
      <c r="N70" s="12">
        <f ca="1">IF(M70&gt;0,COUNTIF($AA$2:AA70,"W1"),)</f>
        <v>7</v>
      </c>
      <c r="O70" s="11"/>
      <c r="P70" s="11" t="str">
        <f t="shared" si="48"/>
        <v/>
      </c>
      <c r="Q70" s="11" t="str">
        <f t="shared" ref="Q70:Q133" ca="1" si="54">IF($H70=FALSE,"",IF(O70="P",IF($A70=0,"L0",IF(P70=C70,"L1","W1")),""))</f>
        <v/>
      </c>
      <c r="R70" s="11" t="str">
        <f t="shared" ref="R70:R101" ca="1" si="55">IF(AND(AF69=1,O69="P"),P69,"")</f>
        <v/>
      </c>
      <c r="S70" s="13" t="str">
        <f t="shared" ref="S70:S101" ca="1" si="56">IF($H70=FALSE,"",IF(AND(O69="P",AF69=1),IF($A70=0,"L0",IF(R70=C70,"L2","W2")),""))</f>
        <v/>
      </c>
      <c r="T70" s="11"/>
      <c r="U70" s="11" t="str">
        <f t="shared" ref="U70:U133" si="57">IF(T70="P",IF(AND($C69=$C68),$C69,IF(AND($C69=$C67),$C69,$C68)),"")</f>
        <v/>
      </c>
      <c r="V70" s="11" t="str">
        <f t="shared" ca="1" si="49"/>
        <v/>
      </c>
      <c r="W70" s="11">
        <f t="shared" ref="W70:W101" ca="1" si="58">IF(AND(AG69=1,T69="P"),U69,"")</f>
        <v>2</v>
      </c>
      <c r="X70" s="13" t="str">
        <f t="shared" ref="X70:X101" ca="1" si="59">IF($H70=FALSE,"",IF(AND(T69="P",AG69=1),IF($A70=0,"L0",IF(W70=C70,"L2","W2")),""))</f>
        <v>L2</v>
      </c>
      <c r="Y70" s="11" t="str">
        <f ca="1">IF(AND($A69&gt;0,$A68&gt;0,$A67&gt;0,SUM($E69:$G69)=1),"P","")</f>
        <v>P</v>
      </c>
      <c r="Z70" s="11">
        <f t="shared" ca="1" si="39"/>
        <v>2</v>
      </c>
      <c r="AA70" s="11" t="str">
        <f t="shared" ca="1" si="50"/>
        <v>L1</v>
      </c>
      <c r="AB70" s="11" t="str">
        <f t="shared" ref="AB70:AB101" ca="1" si="60">IF(AND(AH69=1,Y69="P"),Z69,"")</f>
        <v/>
      </c>
      <c r="AC70" s="13" t="str">
        <f t="shared" ref="AC70:AC101" ca="1" si="61">IF($H70=FALSE,"",IF(AND(Y69="P",AH69=1),IF($A70=0,"L0",IF(AB70=C70,"L2","W2")),""))</f>
        <v/>
      </c>
      <c r="AD70" s="11" t="e">
        <f>IF(SUM(#REF!+#REF!+#REF!)&gt;0,1,0)</f>
        <v>#REF!</v>
      </c>
      <c r="AE70" s="14"/>
      <c r="AF70" s="15" t="str">
        <f t="shared" ca="1" si="51"/>
        <v/>
      </c>
      <c r="AG70" s="15" t="str">
        <f t="shared" ca="1" si="52"/>
        <v/>
      </c>
      <c r="AH70" s="15">
        <f t="shared" ca="1" si="53"/>
        <v>1</v>
      </c>
    </row>
    <row r="71" spans="1:34" x14ac:dyDescent="0.2">
      <c r="A71" s="9">
        <f t="shared" ca="1" si="41"/>
        <v>8</v>
      </c>
      <c r="B71" s="17">
        <f t="shared" si="42"/>
        <v>70</v>
      </c>
      <c r="C71" s="11">
        <f t="shared" ca="1" si="40"/>
        <v>1</v>
      </c>
      <c r="D71" s="11">
        <f t="shared" ca="1" si="43"/>
        <v>0</v>
      </c>
      <c r="E71" s="11">
        <f t="shared" ca="1" si="44"/>
        <v>0</v>
      </c>
      <c r="F71" s="11">
        <f t="shared" ca="1" si="45"/>
        <v>0</v>
      </c>
      <c r="G71" s="11">
        <f t="shared" ca="1" si="46"/>
        <v>1</v>
      </c>
      <c r="H71" s="11" t="b">
        <f t="shared" ca="1" si="47"/>
        <v>1</v>
      </c>
      <c r="I71" s="12">
        <f ca="1">COUNTIF($S$2:S71,"L2")</f>
        <v>1</v>
      </c>
      <c r="J71" s="12">
        <f ca="1">IF(I71&gt;0,COUNTIF($Q$2:Q71,"W1"),)</f>
        <v>8</v>
      </c>
      <c r="K71" s="12">
        <f ca="1">COUNTIF($X$2:X71,"L2")</f>
        <v>1</v>
      </c>
      <c r="L71" s="12">
        <f ca="1">IF(K71&gt;0,COUNTIF($V$2:V71,"W1"),)</f>
        <v>8</v>
      </c>
      <c r="M71" s="12">
        <f ca="1">COUNTIF($AC$2:AC71,"L2")</f>
        <v>1</v>
      </c>
      <c r="N71" s="12">
        <f ca="1">IF(M71&gt;0,COUNTIF($AA$2:AA71,"W1"),)</f>
        <v>7</v>
      </c>
      <c r="O71" s="11" t="str">
        <f ca="1">IF(AND($A70&gt;0,$A69&gt;0,$A68&gt;0,SUM($E70:$G70)=1),"P","")</f>
        <v>P</v>
      </c>
      <c r="P71" s="11">
        <f t="shared" ca="1" si="48"/>
        <v>2</v>
      </c>
      <c r="Q71" s="11" t="str">
        <f t="shared" ca="1" si="54"/>
        <v>W1</v>
      </c>
      <c r="R71" s="11" t="str">
        <f t="shared" ca="1" si="55"/>
        <v/>
      </c>
      <c r="S71" s="13" t="str">
        <f t="shared" ca="1" si="56"/>
        <v/>
      </c>
      <c r="T71" s="11"/>
      <c r="U71" s="11" t="str">
        <f t="shared" si="57"/>
        <v/>
      </c>
      <c r="V71" s="11" t="str">
        <f t="shared" ca="1" si="49"/>
        <v/>
      </c>
      <c r="W71" s="11" t="str">
        <f t="shared" ca="1" si="58"/>
        <v/>
      </c>
      <c r="X71" s="13" t="str">
        <f t="shared" ca="1" si="59"/>
        <v/>
      </c>
      <c r="Y71" s="11"/>
      <c r="Z71" s="11" t="str">
        <f t="shared" ref="Z71:Z102" si="62">IF(Y71="P",IF(AND(C70=C69),C70,IF(AND(C70=C68),C70,C69)),"")</f>
        <v/>
      </c>
      <c r="AA71" s="11" t="str">
        <f t="shared" ca="1" si="50"/>
        <v/>
      </c>
      <c r="AB71" s="11">
        <f t="shared" ca="1" si="60"/>
        <v>2</v>
      </c>
      <c r="AC71" s="13" t="str">
        <f t="shared" ca="1" si="61"/>
        <v>W2</v>
      </c>
      <c r="AD71" s="11" t="e">
        <f>IF(SUM(#REF!+#REF!+#REF!)&gt;0,1,0)</f>
        <v>#REF!</v>
      </c>
      <c r="AE71" s="14"/>
      <c r="AF71" s="15" t="str">
        <f t="shared" ca="1" si="51"/>
        <v/>
      </c>
      <c r="AG71" s="15" t="str">
        <f t="shared" ca="1" si="52"/>
        <v/>
      </c>
      <c r="AH71" s="15" t="str">
        <f t="shared" ca="1" si="53"/>
        <v/>
      </c>
    </row>
    <row r="72" spans="1:34" x14ac:dyDescent="0.2">
      <c r="A72" s="9">
        <f t="shared" ca="1" si="41"/>
        <v>7</v>
      </c>
      <c r="B72" s="17">
        <f t="shared" si="42"/>
        <v>71</v>
      </c>
      <c r="C72" s="11">
        <f t="shared" ca="1" si="40"/>
        <v>1</v>
      </c>
      <c r="D72" s="11">
        <f t="shared" ca="1" si="43"/>
        <v>0</v>
      </c>
      <c r="E72" s="11">
        <f t="shared" ca="1" si="44"/>
        <v>1</v>
      </c>
      <c r="F72" s="11">
        <f t="shared" ca="1" si="45"/>
        <v>0</v>
      </c>
      <c r="G72" s="11">
        <f t="shared" ca="1" si="46"/>
        <v>0</v>
      </c>
      <c r="H72" s="11" t="b">
        <f t="shared" ca="1" si="47"/>
        <v>1</v>
      </c>
      <c r="I72" s="12">
        <f ca="1">COUNTIF($S$2:S72,"L2")</f>
        <v>1</v>
      </c>
      <c r="J72" s="12">
        <f ca="1">IF(I72&gt;0,COUNTIF($Q$2:Q72,"W1"),)</f>
        <v>8</v>
      </c>
      <c r="K72" s="12">
        <f ca="1">COUNTIF($X$2:X72,"L2")</f>
        <v>1</v>
      </c>
      <c r="L72" s="12">
        <f ca="1">IF(K72&gt;0,COUNTIF($V$2:V72,"W1"),)</f>
        <v>9</v>
      </c>
      <c r="M72" s="12">
        <f ca="1">COUNTIF($AC$2:AC72,"L2")</f>
        <v>1</v>
      </c>
      <c r="N72" s="12">
        <f ca="1">IF(M72&gt;0,COUNTIF($AA$2:AA72,"W1"),)</f>
        <v>7</v>
      </c>
      <c r="O72" s="11"/>
      <c r="P72" s="11" t="str">
        <f t="shared" si="48"/>
        <v/>
      </c>
      <c r="Q72" s="11" t="str">
        <f t="shared" ca="1" si="54"/>
        <v/>
      </c>
      <c r="R72" s="11" t="str">
        <f t="shared" ca="1" si="55"/>
        <v/>
      </c>
      <c r="S72" s="13" t="str">
        <f t="shared" ca="1" si="56"/>
        <v/>
      </c>
      <c r="T72" s="11" t="str">
        <f ca="1">IF(AND($A71&gt;0,$A70&gt;0,$A69&gt;0,SUM($E71:$G71)=1),"P","")</f>
        <v>P</v>
      </c>
      <c r="U72" s="11">
        <f t="shared" ca="1" si="57"/>
        <v>2</v>
      </c>
      <c r="V72" s="11" t="str">
        <f t="shared" ca="1" si="49"/>
        <v>W1</v>
      </c>
      <c r="W72" s="11" t="str">
        <f t="shared" ca="1" si="58"/>
        <v/>
      </c>
      <c r="X72" s="13" t="str">
        <f t="shared" ca="1" si="59"/>
        <v/>
      </c>
      <c r="Y72" s="11"/>
      <c r="Z72" s="11" t="str">
        <f t="shared" si="62"/>
        <v/>
      </c>
      <c r="AA72" s="11" t="str">
        <f t="shared" ca="1" si="50"/>
        <v/>
      </c>
      <c r="AB72" s="11" t="str">
        <f t="shared" ca="1" si="60"/>
        <v/>
      </c>
      <c r="AC72" s="13" t="str">
        <f t="shared" ca="1" si="61"/>
        <v/>
      </c>
      <c r="AD72" s="11" t="e">
        <f>IF(SUM(#REF!+#REF!+#REF!)&gt;0,1,0)</f>
        <v>#REF!</v>
      </c>
      <c r="AE72" s="14"/>
      <c r="AF72" s="15" t="str">
        <f t="shared" ca="1" si="51"/>
        <v/>
      </c>
      <c r="AG72" s="15" t="str">
        <f t="shared" ca="1" si="52"/>
        <v/>
      </c>
      <c r="AH72" s="15" t="str">
        <f t="shared" ca="1" si="53"/>
        <v/>
      </c>
    </row>
    <row r="73" spans="1:34" x14ac:dyDescent="0.2">
      <c r="A73" s="9">
        <f t="shared" ca="1" si="41"/>
        <v>29</v>
      </c>
      <c r="B73" s="17">
        <f t="shared" si="42"/>
        <v>72</v>
      </c>
      <c r="C73" s="11">
        <f t="shared" ca="1" si="40"/>
        <v>3</v>
      </c>
      <c r="D73" s="11">
        <f t="shared" ca="1" si="43"/>
        <v>0</v>
      </c>
      <c r="E73" s="11">
        <f t="shared" ca="1" si="44"/>
        <v>0</v>
      </c>
      <c r="F73" s="11">
        <f t="shared" ca="1" si="45"/>
        <v>0</v>
      </c>
      <c r="G73" s="11">
        <f t="shared" ca="1" si="46"/>
        <v>1</v>
      </c>
      <c r="H73" s="11" t="b">
        <f t="shared" ca="1" si="47"/>
        <v>1</v>
      </c>
      <c r="I73" s="12">
        <f ca="1">COUNTIF($S$2:S73,"L2")</f>
        <v>1</v>
      </c>
      <c r="J73" s="12">
        <f ca="1">IF(I73&gt;0,COUNTIF($Q$2:Q73,"W1"),)</f>
        <v>8</v>
      </c>
      <c r="K73" s="12">
        <f ca="1">COUNTIF($X$2:X73,"L2")</f>
        <v>1</v>
      </c>
      <c r="L73" s="12">
        <f ca="1">IF(K73&gt;0,COUNTIF($V$2:V73,"W1"),)</f>
        <v>9</v>
      </c>
      <c r="M73" s="12">
        <f ca="1">COUNTIF($AC$2:AC73,"L2")</f>
        <v>1</v>
      </c>
      <c r="N73" s="12">
        <f ca="1">IF(M73&gt;0,COUNTIF($AA$2:AA73,"W1"),)</f>
        <v>8</v>
      </c>
      <c r="O73" s="11"/>
      <c r="P73" s="11" t="str">
        <f t="shared" si="48"/>
        <v/>
      </c>
      <c r="Q73" s="11" t="str">
        <f t="shared" ca="1" si="54"/>
        <v/>
      </c>
      <c r="R73" s="11" t="str">
        <f t="shared" ca="1" si="55"/>
        <v/>
      </c>
      <c r="S73" s="13" t="str">
        <f t="shared" ca="1" si="56"/>
        <v/>
      </c>
      <c r="T73" s="11"/>
      <c r="U73" s="11" t="str">
        <f t="shared" si="57"/>
        <v/>
      </c>
      <c r="V73" s="11" t="str">
        <f t="shared" ca="1" si="49"/>
        <v/>
      </c>
      <c r="W73" s="11" t="str">
        <f t="shared" ca="1" si="58"/>
        <v/>
      </c>
      <c r="X73" s="13" t="str">
        <f t="shared" ca="1" si="59"/>
        <v/>
      </c>
      <c r="Y73" s="11" t="str">
        <f ca="1">IF(AND($A72&gt;0,$A71&gt;0,$A70&gt;0,SUM($E72:$G72)=1),"P","")</f>
        <v>P</v>
      </c>
      <c r="Z73" s="11">
        <f t="shared" ca="1" si="62"/>
        <v>1</v>
      </c>
      <c r="AA73" s="11" t="str">
        <f t="shared" ca="1" si="50"/>
        <v>W1</v>
      </c>
      <c r="AB73" s="11" t="str">
        <f t="shared" ca="1" si="60"/>
        <v/>
      </c>
      <c r="AC73" s="13" t="str">
        <f t="shared" ca="1" si="61"/>
        <v/>
      </c>
      <c r="AD73" s="11" t="e">
        <f>IF(SUM(#REF!+#REF!+#REF!)&gt;0,1,0)</f>
        <v>#REF!</v>
      </c>
      <c r="AE73" s="14"/>
      <c r="AF73" s="15" t="str">
        <f t="shared" ca="1" si="51"/>
        <v/>
      </c>
      <c r="AG73" s="15" t="str">
        <f t="shared" ca="1" si="52"/>
        <v/>
      </c>
      <c r="AH73" s="15" t="str">
        <f t="shared" ca="1" si="53"/>
        <v/>
      </c>
    </row>
    <row r="74" spans="1:34" x14ac:dyDescent="0.2">
      <c r="A74" s="9">
        <f t="shared" ca="1" si="41"/>
        <v>10</v>
      </c>
      <c r="B74" s="17">
        <f t="shared" si="42"/>
        <v>73</v>
      </c>
      <c r="C74" s="11">
        <f t="shared" ca="1" si="40"/>
        <v>1</v>
      </c>
      <c r="D74" s="11">
        <f t="shared" ca="1" si="43"/>
        <v>0</v>
      </c>
      <c r="E74" s="11">
        <f t="shared" ca="1" si="44"/>
        <v>0</v>
      </c>
      <c r="F74" s="11">
        <f t="shared" ca="1" si="45"/>
        <v>1</v>
      </c>
      <c r="G74" s="11">
        <f t="shared" ca="1" si="46"/>
        <v>0</v>
      </c>
      <c r="H74" s="11" t="b">
        <f t="shared" ca="1" si="47"/>
        <v>1</v>
      </c>
      <c r="I74" s="12">
        <f ca="1">COUNTIF($S$2:S74,"L2")</f>
        <v>1</v>
      </c>
      <c r="J74" s="12">
        <f ca="1">IF(I74&gt;0,COUNTIF($Q$2:Q74,"W1"),)</f>
        <v>8</v>
      </c>
      <c r="K74" s="12">
        <f ca="1">COUNTIF($X$2:X74,"L2")</f>
        <v>1</v>
      </c>
      <c r="L74" s="12">
        <f ca="1">IF(K74&gt;0,COUNTIF($V$2:V74,"W1"),)</f>
        <v>9</v>
      </c>
      <c r="M74" s="12">
        <f ca="1">COUNTIF($AC$2:AC74,"L2")</f>
        <v>1</v>
      </c>
      <c r="N74" s="12">
        <f ca="1">IF(M74&gt;0,COUNTIF($AA$2:AA74,"W1"),)</f>
        <v>8</v>
      </c>
      <c r="O74" s="11" t="str">
        <f ca="1">IF(AND($A73&gt;0,$A72&gt;0,$A71&gt;0,SUM($E73:$G73)=1),"P","")</f>
        <v>P</v>
      </c>
      <c r="P74" s="11">
        <f t="shared" ca="1" si="48"/>
        <v>1</v>
      </c>
      <c r="Q74" s="11" t="str">
        <f t="shared" ca="1" si="54"/>
        <v>L1</v>
      </c>
      <c r="R74" s="11" t="str">
        <f t="shared" ca="1" si="55"/>
        <v/>
      </c>
      <c r="S74" s="13" t="str">
        <f t="shared" ca="1" si="56"/>
        <v/>
      </c>
      <c r="T74" s="11"/>
      <c r="U74" s="11" t="str">
        <f t="shared" si="57"/>
        <v/>
      </c>
      <c r="V74" s="11" t="str">
        <f t="shared" ca="1" si="49"/>
        <v/>
      </c>
      <c r="W74" s="11" t="str">
        <f t="shared" ca="1" si="58"/>
        <v/>
      </c>
      <c r="X74" s="13" t="str">
        <f t="shared" ca="1" si="59"/>
        <v/>
      </c>
      <c r="Y74" s="11"/>
      <c r="Z74" s="11" t="str">
        <f t="shared" si="62"/>
        <v/>
      </c>
      <c r="AA74" s="11" t="str">
        <f t="shared" ca="1" si="50"/>
        <v/>
      </c>
      <c r="AB74" s="11" t="str">
        <f t="shared" ca="1" si="60"/>
        <v/>
      </c>
      <c r="AC74" s="13" t="str">
        <f t="shared" ca="1" si="61"/>
        <v/>
      </c>
      <c r="AD74" s="11" t="e">
        <f>IF(SUM(#REF!+#REF!+#REF!)&gt;0,1,0)</f>
        <v>#REF!</v>
      </c>
      <c r="AE74" s="14"/>
      <c r="AF74" s="15">
        <f t="shared" ca="1" si="51"/>
        <v>1</v>
      </c>
      <c r="AG74" s="15" t="str">
        <f t="shared" ca="1" si="52"/>
        <v/>
      </c>
      <c r="AH74" s="15" t="str">
        <f t="shared" ca="1" si="53"/>
        <v/>
      </c>
    </row>
    <row r="75" spans="1:34" x14ac:dyDescent="0.2">
      <c r="A75" s="9">
        <f t="shared" ca="1" si="41"/>
        <v>27</v>
      </c>
      <c r="B75" s="17">
        <f t="shared" si="42"/>
        <v>74</v>
      </c>
      <c r="C75" s="11">
        <f t="shared" ca="1" si="40"/>
        <v>3</v>
      </c>
      <c r="D75" s="11">
        <f t="shared" ca="1" si="43"/>
        <v>0</v>
      </c>
      <c r="E75" s="11">
        <f t="shared" ca="1" si="44"/>
        <v>0</v>
      </c>
      <c r="F75" s="11">
        <f t="shared" ca="1" si="45"/>
        <v>1</v>
      </c>
      <c r="G75" s="11">
        <f t="shared" ca="1" si="46"/>
        <v>0</v>
      </c>
      <c r="H75" s="11" t="b">
        <f t="shared" ca="1" si="47"/>
        <v>1</v>
      </c>
      <c r="I75" s="12">
        <f ca="1">COUNTIF($S$2:S75,"L2")</f>
        <v>1</v>
      </c>
      <c r="J75" s="12">
        <f ca="1">IF(I75&gt;0,COUNTIF($Q$2:Q75,"W1"),)</f>
        <v>8</v>
      </c>
      <c r="K75" s="12">
        <f ca="1">COUNTIF($X$2:X75,"L2")</f>
        <v>1</v>
      </c>
      <c r="L75" s="12">
        <f ca="1">IF(K75&gt;0,COUNTIF($V$2:V75,"W1"),)</f>
        <v>10</v>
      </c>
      <c r="M75" s="12">
        <f ca="1">COUNTIF($AC$2:AC75,"L2")</f>
        <v>1</v>
      </c>
      <c r="N75" s="12">
        <f ca="1">IF(M75&gt;0,COUNTIF($AA$2:AA75,"W1"),)</f>
        <v>8</v>
      </c>
      <c r="O75" s="11"/>
      <c r="P75" s="11" t="str">
        <f t="shared" si="48"/>
        <v/>
      </c>
      <c r="Q75" s="11" t="str">
        <f t="shared" ca="1" si="54"/>
        <v/>
      </c>
      <c r="R75" s="11">
        <f t="shared" ca="1" si="55"/>
        <v>1</v>
      </c>
      <c r="S75" s="13" t="str">
        <f t="shared" ca="1" si="56"/>
        <v>W2</v>
      </c>
      <c r="T75" s="11" t="str">
        <f ca="1">IF(AND($A74&gt;0,$A73&gt;0,$A72&gt;0,SUM($E74:$G74)=1),"P","")</f>
        <v>P</v>
      </c>
      <c r="U75" s="11">
        <f t="shared" ca="1" si="57"/>
        <v>1</v>
      </c>
      <c r="V75" s="11" t="str">
        <f t="shared" ca="1" si="49"/>
        <v>W1</v>
      </c>
      <c r="W75" s="11" t="str">
        <f t="shared" ca="1" si="58"/>
        <v/>
      </c>
      <c r="X75" s="13" t="str">
        <f t="shared" ca="1" si="59"/>
        <v/>
      </c>
      <c r="Y75" s="11"/>
      <c r="Z75" s="11" t="str">
        <f t="shared" si="62"/>
        <v/>
      </c>
      <c r="AA75" s="11" t="str">
        <f t="shared" ca="1" si="50"/>
        <v/>
      </c>
      <c r="AB75" s="11" t="str">
        <f t="shared" ca="1" si="60"/>
        <v/>
      </c>
      <c r="AC75" s="13" t="str">
        <f t="shared" ca="1" si="61"/>
        <v/>
      </c>
      <c r="AD75" s="11" t="e">
        <f>IF(SUM(#REF!+#REF!+#REF!)&gt;0,1,0)</f>
        <v>#REF!</v>
      </c>
      <c r="AE75" s="14"/>
      <c r="AF75" s="15" t="str">
        <f t="shared" ca="1" si="51"/>
        <v/>
      </c>
      <c r="AG75" s="15" t="str">
        <f t="shared" ca="1" si="52"/>
        <v/>
      </c>
      <c r="AH75" s="15" t="str">
        <f t="shared" ca="1" si="53"/>
        <v/>
      </c>
    </row>
    <row r="76" spans="1:34" x14ac:dyDescent="0.2">
      <c r="A76" s="9">
        <f t="shared" ca="1" si="41"/>
        <v>29</v>
      </c>
      <c r="B76" s="17">
        <f t="shared" si="42"/>
        <v>75</v>
      </c>
      <c r="C76" s="11">
        <f t="shared" ca="1" si="40"/>
        <v>3</v>
      </c>
      <c r="D76" s="11">
        <f t="shared" ca="1" si="43"/>
        <v>0</v>
      </c>
      <c r="E76" s="11">
        <f t="shared" ca="1" si="44"/>
        <v>1</v>
      </c>
      <c r="F76" s="11">
        <f t="shared" ca="1" si="45"/>
        <v>0</v>
      </c>
      <c r="G76" s="11">
        <f t="shared" ca="1" si="46"/>
        <v>0</v>
      </c>
      <c r="H76" s="11" t="b">
        <f t="shared" ca="1" si="47"/>
        <v>1</v>
      </c>
      <c r="I76" s="12">
        <f ca="1">COUNTIF($S$2:S76,"L2")</f>
        <v>1</v>
      </c>
      <c r="J76" s="12">
        <f ca="1">IF(I76&gt;0,COUNTIF($Q$2:Q76,"W1"),)</f>
        <v>8</v>
      </c>
      <c r="K76" s="12">
        <f ca="1">COUNTIF($X$2:X76,"L2")</f>
        <v>1</v>
      </c>
      <c r="L76" s="12">
        <f ca="1">IF(K76&gt;0,COUNTIF($V$2:V76,"W1"),)</f>
        <v>10</v>
      </c>
      <c r="M76" s="12">
        <f ca="1">COUNTIF($AC$2:AC76,"L2")</f>
        <v>1</v>
      </c>
      <c r="N76" s="12">
        <f ca="1">IF(M76&gt;0,COUNTIF($AA$2:AA76,"W1"),)</f>
        <v>8</v>
      </c>
      <c r="O76" s="11"/>
      <c r="P76" s="11" t="str">
        <f t="shared" si="48"/>
        <v/>
      </c>
      <c r="Q76" s="11" t="str">
        <f t="shared" ca="1" si="54"/>
        <v/>
      </c>
      <c r="R76" s="11" t="str">
        <f t="shared" ca="1" si="55"/>
        <v/>
      </c>
      <c r="S76" s="13" t="str">
        <f t="shared" ca="1" si="56"/>
        <v/>
      </c>
      <c r="T76" s="11"/>
      <c r="U76" s="11" t="str">
        <f t="shared" si="57"/>
        <v/>
      </c>
      <c r="V76" s="11" t="str">
        <f t="shared" ca="1" si="49"/>
        <v/>
      </c>
      <c r="W76" s="11" t="str">
        <f t="shared" ca="1" si="58"/>
        <v/>
      </c>
      <c r="X76" s="13" t="str">
        <f t="shared" ca="1" si="59"/>
        <v/>
      </c>
      <c r="Y76" s="11" t="str">
        <f ca="1">IF(AND($A75&gt;0,$A74&gt;0,$A73&gt;0,SUM($E75:$G75)=1),"P","")</f>
        <v>P</v>
      </c>
      <c r="Z76" s="11">
        <f t="shared" ca="1" si="62"/>
        <v>3</v>
      </c>
      <c r="AA76" s="11" t="str">
        <f t="shared" ca="1" si="50"/>
        <v>L1</v>
      </c>
      <c r="AB76" s="11" t="str">
        <f t="shared" ca="1" si="60"/>
        <v/>
      </c>
      <c r="AC76" s="13" t="str">
        <f t="shared" ca="1" si="61"/>
        <v/>
      </c>
      <c r="AD76" s="11" t="e">
        <f>IF(SUM(#REF!+#REF!+#REF!)&gt;0,1,0)</f>
        <v>#REF!</v>
      </c>
      <c r="AE76" s="14"/>
      <c r="AF76" s="15" t="str">
        <f t="shared" ca="1" si="51"/>
        <v/>
      </c>
      <c r="AG76" s="15" t="str">
        <f t="shared" ca="1" si="52"/>
        <v/>
      </c>
      <c r="AH76" s="15">
        <f t="shared" ca="1" si="53"/>
        <v>1</v>
      </c>
    </row>
    <row r="77" spans="1:34" x14ac:dyDescent="0.2">
      <c r="A77" s="9">
        <f t="shared" ca="1" si="41"/>
        <v>19</v>
      </c>
      <c r="B77" s="17">
        <f t="shared" si="42"/>
        <v>76</v>
      </c>
      <c r="C77" s="11">
        <f t="shared" ca="1" si="40"/>
        <v>2</v>
      </c>
      <c r="D77" s="11">
        <f t="shared" ca="1" si="43"/>
        <v>0</v>
      </c>
      <c r="E77" s="11">
        <f t="shared" ca="1" si="44"/>
        <v>0</v>
      </c>
      <c r="F77" s="11">
        <f t="shared" ca="1" si="45"/>
        <v>0</v>
      </c>
      <c r="G77" s="11">
        <f t="shared" ca="1" si="46"/>
        <v>1</v>
      </c>
      <c r="H77" s="11" t="b">
        <f t="shared" ca="1" si="47"/>
        <v>1</v>
      </c>
      <c r="I77" s="12">
        <f ca="1">COUNTIF($S$2:S77,"L2")</f>
        <v>1</v>
      </c>
      <c r="J77" s="12">
        <f ca="1">IF(I77&gt;0,COUNTIF($Q$2:Q77,"W1"),)</f>
        <v>9</v>
      </c>
      <c r="K77" s="12">
        <f ca="1">COUNTIF($X$2:X77,"L2")</f>
        <v>1</v>
      </c>
      <c r="L77" s="12">
        <f ca="1">IF(K77&gt;0,COUNTIF($V$2:V77,"W1"),)</f>
        <v>10</v>
      </c>
      <c r="M77" s="12">
        <f ca="1">COUNTIF($AC$2:AC77,"L2")</f>
        <v>1</v>
      </c>
      <c r="N77" s="12">
        <f ca="1">IF(M77&gt;0,COUNTIF($AA$2:AA77,"W1"),)</f>
        <v>8</v>
      </c>
      <c r="O77" s="11" t="str">
        <f ca="1">IF(AND($A76&gt;0,$A75&gt;0,$A74&gt;0,SUM($E76:$G76)=1),"P","")</f>
        <v>P</v>
      </c>
      <c r="P77" s="11">
        <f t="shared" ca="1" si="48"/>
        <v>3</v>
      </c>
      <c r="Q77" s="11" t="str">
        <f t="shared" ca="1" si="54"/>
        <v>W1</v>
      </c>
      <c r="R77" s="11" t="str">
        <f t="shared" ca="1" si="55"/>
        <v/>
      </c>
      <c r="S77" s="13" t="str">
        <f t="shared" ca="1" si="56"/>
        <v/>
      </c>
      <c r="T77" s="11"/>
      <c r="U77" s="11" t="str">
        <f t="shared" si="57"/>
        <v/>
      </c>
      <c r="V77" s="11" t="str">
        <f t="shared" ca="1" si="49"/>
        <v/>
      </c>
      <c r="W77" s="11" t="str">
        <f t="shared" ca="1" si="58"/>
        <v/>
      </c>
      <c r="X77" s="13" t="str">
        <f t="shared" ca="1" si="59"/>
        <v/>
      </c>
      <c r="Y77" s="11"/>
      <c r="Z77" s="11" t="str">
        <f t="shared" si="62"/>
        <v/>
      </c>
      <c r="AA77" s="11" t="str">
        <f t="shared" ca="1" si="50"/>
        <v/>
      </c>
      <c r="AB77" s="11">
        <f t="shared" ca="1" si="60"/>
        <v>3</v>
      </c>
      <c r="AC77" s="13" t="str">
        <f t="shared" ca="1" si="61"/>
        <v>W2</v>
      </c>
      <c r="AD77" s="11" t="e">
        <f>IF(SUM(#REF!+#REF!+#REF!)&gt;0,1,0)</f>
        <v>#REF!</v>
      </c>
      <c r="AE77" s="14"/>
      <c r="AF77" s="15" t="str">
        <f t="shared" ca="1" si="51"/>
        <v/>
      </c>
      <c r="AG77" s="15" t="str">
        <f t="shared" ca="1" si="52"/>
        <v/>
      </c>
      <c r="AH77" s="15" t="str">
        <f t="shared" ca="1" si="53"/>
        <v/>
      </c>
    </row>
    <row r="78" spans="1:34" x14ac:dyDescent="0.2">
      <c r="A78" s="9">
        <f t="shared" ca="1" si="41"/>
        <v>0</v>
      </c>
      <c r="B78" s="17">
        <f t="shared" si="42"/>
        <v>77</v>
      </c>
      <c r="C78" s="11" t="str">
        <f t="shared" ca="1" si="40"/>
        <v/>
      </c>
      <c r="D78" s="11">
        <f t="shared" ca="1" si="43"/>
        <v>0</v>
      </c>
      <c r="E78" s="11">
        <f t="shared" ca="1" si="44"/>
        <v>0</v>
      </c>
      <c r="F78" s="11">
        <f t="shared" ca="1" si="45"/>
        <v>0</v>
      </c>
      <c r="G78" s="11">
        <f t="shared" ca="1" si="46"/>
        <v>0</v>
      </c>
      <c r="H78" s="11" t="b">
        <f t="shared" ca="1" si="47"/>
        <v>1</v>
      </c>
      <c r="I78" s="12">
        <f ca="1">COUNTIF($S$2:S78,"L2")</f>
        <v>1</v>
      </c>
      <c r="J78" s="12">
        <f ca="1">IF(I78&gt;0,COUNTIF($Q$2:Q78,"W1"),)</f>
        <v>9</v>
      </c>
      <c r="K78" s="12">
        <f ca="1">COUNTIF($X$2:X78,"L2")</f>
        <v>1</v>
      </c>
      <c r="L78" s="12">
        <f ca="1">IF(K78&gt;0,COUNTIF($V$2:V78,"W1"),)</f>
        <v>10</v>
      </c>
      <c r="M78" s="12">
        <f ca="1">COUNTIF($AC$2:AC78,"L2")</f>
        <v>1</v>
      </c>
      <c r="N78" s="12">
        <f ca="1">IF(M78&gt;0,COUNTIF($AA$2:AA78,"W1"),)</f>
        <v>8</v>
      </c>
      <c r="O78" s="11"/>
      <c r="P78" s="11" t="str">
        <f t="shared" si="48"/>
        <v/>
      </c>
      <c r="Q78" s="11" t="str">
        <f t="shared" ca="1" si="54"/>
        <v/>
      </c>
      <c r="R78" s="11" t="str">
        <f t="shared" ca="1" si="55"/>
        <v/>
      </c>
      <c r="S78" s="13" t="str">
        <f t="shared" ca="1" si="56"/>
        <v/>
      </c>
      <c r="T78" s="11" t="str">
        <f ca="1">IF(AND($A77&gt;0,$A76&gt;0,$A75&gt;0,SUM($E77:$G77)=1),"P","")</f>
        <v>P</v>
      </c>
      <c r="U78" s="11">
        <f t="shared" ca="1" si="57"/>
        <v>3</v>
      </c>
      <c r="V78" s="11" t="str">
        <f t="shared" ca="1" si="49"/>
        <v>L0</v>
      </c>
      <c r="W78" s="11" t="str">
        <f t="shared" ca="1" si="58"/>
        <v/>
      </c>
      <c r="X78" s="13" t="str">
        <f t="shared" ca="1" si="59"/>
        <v/>
      </c>
      <c r="Y78" s="11"/>
      <c r="Z78" s="11" t="str">
        <f t="shared" si="62"/>
        <v/>
      </c>
      <c r="AA78" s="11" t="str">
        <f t="shared" ca="1" si="50"/>
        <v/>
      </c>
      <c r="AB78" s="11" t="str">
        <f t="shared" ca="1" si="60"/>
        <v/>
      </c>
      <c r="AC78" s="13" t="str">
        <f t="shared" ca="1" si="61"/>
        <v/>
      </c>
      <c r="AD78" s="11" t="e">
        <f>IF(SUM(#REF!+#REF!+#REF!)&gt;0,1,0)</f>
        <v>#REF!</v>
      </c>
      <c r="AE78" s="14"/>
      <c r="AF78" s="15" t="str">
        <f t="shared" ca="1" si="51"/>
        <v/>
      </c>
      <c r="AG78" s="15">
        <f t="shared" ca="1" si="52"/>
        <v>1</v>
      </c>
      <c r="AH78" s="15" t="str">
        <f t="shared" ca="1" si="53"/>
        <v/>
      </c>
    </row>
    <row r="79" spans="1:34" x14ac:dyDescent="0.2">
      <c r="A79" s="9">
        <f t="shared" ca="1" si="41"/>
        <v>22</v>
      </c>
      <c r="B79" s="17">
        <f t="shared" si="42"/>
        <v>78</v>
      </c>
      <c r="C79" s="11">
        <f t="shared" ca="1" si="40"/>
        <v>2</v>
      </c>
      <c r="D79" s="11">
        <f t="shared" ca="1" si="43"/>
        <v>0</v>
      </c>
      <c r="E79" s="11">
        <f t="shared" ca="1" si="44"/>
        <v>0</v>
      </c>
      <c r="F79" s="11">
        <f t="shared" ca="1" si="45"/>
        <v>1</v>
      </c>
      <c r="G79" s="11">
        <f t="shared" ca="1" si="46"/>
        <v>0</v>
      </c>
      <c r="H79" s="11" t="b">
        <f t="shared" ca="1" si="47"/>
        <v>1</v>
      </c>
      <c r="I79" s="12">
        <f ca="1">COUNTIF($S$2:S79,"L2")</f>
        <v>1</v>
      </c>
      <c r="J79" s="12">
        <f ca="1">IF(I79&gt;0,COUNTIF($Q$2:Q79,"W1"),)</f>
        <v>9</v>
      </c>
      <c r="K79" s="12">
        <f ca="1">COUNTIF($X$2:X79,"L2")</f>
        <v>1</v>
      </c>
      <c r="L79" s="12">
        <f ca="1">IF(K79&gt;0,COUNTIF($V$2:V79,"W1"),)</f>
        <v>10</v>
      </c>
      <c r="M79" s="12">
        <f ca="1">COUNTIF($AC$2:AC79,"L2")</f>
        <v>1</v>
      </c>
      <c r="N79" s="12">
        <f ca="1">IF(M79&gt;0,COUNTIF($AA$2:AA79,"W1"),)</f>
        <v>8</v>
      </c>
      <c r="O79" s="11"/>
      <c r="P79" s="11" t="str">
        <f t="shared" si="48"/>
        <v/>
      </c>
      <c r="Q79" s="11" t="str">
        <f t="shared" ca="1" si="54"/>
        <v/>
      </c>
      <c r="R79" s="11" t="str">
        <f t="shared" ca="1" si="55"/>
        <v/>
      </c>
      <c r="S79" s="13" t="str">
        <f t="shared" ca="1" si="56"/>
        <v/>
      </c>
      <c r="T79" s="11"/>
      <c r="U79" s="11" t="str">
        <f t="shared" si="57"/>
        <v/>
      </c>
      <c r="V79" s="11" t="str">
        <f t="shared" ca="1" si="49"/>
        <v/>
      </c>
      <c r="W79" s="11">
        <f t="shared" ca="1" si="58"/>
        <v>3</v>
      </c>
      <c r="X79" s="13" t="str">
        <f t="shared" ca="1" si="59"/>
        <v>W2</v>
      </c>
      <c r="Y79" s="11" t="str">
        <f ca="1">IF(AND($A78&gt;0,$A77&gt;0,$A76&gt;0,SUM($E78:$G78)=1),"P","")</f>
        <v/>
      </c>
      <c r="Z79" s="11" t="str">
        <f t="shared" ca="1" si="62"/>
        <v/>
      </c>
      <c r="AA79" s="11" t="str">
        <f t="shared" ca="1" si="50"/>
        <v/>
      </c>
      <c r="AB79" s="11" t="str">
        <f t="shared" ca="1" si="60"/>
        <v/>
      </c>
      <c r="AC79" s="13" t="str">
        <f t="shared" ca="1" si="61"/>
        <v/>
      </c>
      <c r="AD79" s="11" t="e">
        <f>IF(SUM(#REF!+#REF!+#REF!)&gt;0,1,0)</f>
        <v>#REF!</v>
      </c>
      <c r="AE79" s="14"/>
      <c r="AF79" s="15" t="str">
        <f t="shared" ca="1" si="51"/>
        <v/>
      </c>
      <c r="AG79" s="15" t="str">
        <f t="shared" ca="1" si="52"/>
        <v/>
      </c>
      <c r="AH79" s="15" t="str">
        <f t="shared" ca="1" si="53"/>
        <v/>
      </c>
    </row>
    <row r="80" spans="1:34" x14ac:dyDescent="0.2">
      <c r="A80" s="9">
        <f t="shared" ca="1" si="41"/>
        <v>11</v>
      </c>
      <c r="B80" s="17">
        <f t="shared" si="42"/>
        <v>79</v>
      </c>
      <c r="C80" s="11">
        <f t="shared" ca="1" si="40"/>
        <v>1</v>
      </c>
      <c r="D80" s="11">
        <f t="shared" ca="1" si="43"/>
        <v>0</v>
      </c>
      <c r="E80" s="11">
        <f t="shared" ca="1" si="44"/>
        <v>0</v>
      </c>
      <c r="F80" s="11">
        <f t="shared" ca="1" si="45"/>
        <v>0</v>
      </c>
      <c r="G80" s="11">
        <f t="shared" ca="1" si="46"/>
        <v>0</v>
      </c>
      <c r="H80" s="11" t="b">
        <f t="shared" ca="1" si="47"/>
        <v>1</v>
      </c>
      <c r="I80" s="12">
        <f ca="1">COUNTIF($S$2:S80,"L2")</f>
        <v>1</v>
      </c>
      <c r="J80" s="12">
        <f ca="1">IF(I80&gt;0,COUNTIF($Q$2:Q80,"W1"),)</f>
        <v>9</v>
      </c>
      <c r="K80" s="12">
        <f ca="1">COUNTIF($X$2:X80,"L2")</f>
        <v>1</v>
      </c>
      <c r="L80" s="12">
        <f ca="1">IF(K80&gt;0,COUNTIF($V$2:V80,"W1"),)</f>
        <v>10</v>
      </c>
      <c r="M80" s="12">
        <f ca="1">COUNTIF($AC$2:AC80,"L2")</f>
        <v>1</v>
      </c>
      <c r="N80" s="12">
        <f ca="1">IF(M80&gt;0,COUNTIF($AA$2:AA80,"W1"),)</f>
        <v>8</v>
      </c>
      <c r="O80" s="11" t="str">
        <f ca="1">IF(AND($A79&gt;0,$A78&gt;0,$A77&gt;0,SUM($E79:$G79)=1),"P","")</f>
        <v/>
      </c>
      <c r="P80" s="11" t="str">
        <f t="shared" ca="1" si="48"/>
        <v/>
      </c>
      <c r="Q80" s="11" t="str">
        <f t="shared" ca="1" si="54"/>
        <v/>
      </c>
      <c r="R80" s="11" t="str">
        <f t="shared" ca="1" si="55"/>
        <v/>
      </c>
      <c r="S80" s="13" t="str">
        <f t="shared" ca="1" si="56"/>
        <v/>
      </c>
      <c r="T80" s="11"/>
      <c r="U80" s="11" t="str">
        <f t="shared" si="57"/>
        <v/>
      </c>
      <c r="V80" s="11" t="str">
        <f t="shared" ca="1" si="49"/>
        <v/>
      </c>
      <c r="W80" s="11" t="str">
        <f t="shared" ca="1" si="58"/>
        <v/>
      </c>
      <c r="X80" s="13" t="str">
        <f t="shared" ca="1" si="59"/>
        <v/>
      </c>
      <c r="Y80" s="11"/>
      <c r="Z80" s="11" t="str">
        <f t="shared" si="62"/>
        <v/>
      </c>
      <c r="AA80" s="11" t="str">
        <f t="shared" ca="1" si="50"/>
        <v/>
      </c>
      <c r="AB80" s="11" t="str">
        <f t="shared" ca="1" si="60"/>
        <v/>
      </c>
      <c r="AC80" s="13" t="str">
        <f t="shared" ca="1" si="61"/>
        <v/>
      </c>
      <c r="AD80" s="11" t="e">
        <f>IF(SUM(#REF!+#REF!+#REF!)&gt;0,1,0)</f>
        <v>#REF!</v>
      </c>
      <c r="AE80" s="14"/>
      <c r="AF80" s="15" t="str">
        <f t="shared" ca="1" si="51"/>
        <v/>
      </c>
      <c r="AG80" s="15" t="str">
        <f t="shared" ca="1" si="52"/>
        <v/>
      </c>
      <c r="AH80" s="15" t="str">
        <f t="shared" ca="1" si="53"/>
        <v/>
      </c>
    </row>
    <row r="81" spans="1:34" x14ac:dyDescent="0.2">
      <c r="A81" s="9">
        <f t="shared" ca="1" si="41"/>
        <v>3</v>
      </c>
      <c r="B81" s="17">
        <f t="shared" si="42"/>
        <v>80</v>
      </c>
      <c r="C81" s="11">
        <f t="shared" ca="1" si="40"/>
        <v>1</v>
      </c>
      <c r="D81" s="11">
        <f t="shared" ca="1" si="43"/>
        <v>0</v>
      </c>
      <c r="E81" s="11">
        <f t="shared" ca="1" si="44"/>
        <v>1</v>
      </c>
      <c r="F81" s="11">
        <f t="shared" ca="1" si="45"/>
        <v>0</v>
      </c>
      <c r="G81" s="11">
        <f t="shared" ca="1" si="46"/>
        <v>0</v>
      </c>
      <c r="H81" s="11" t="b">
        <f t="shared" ca="1" si="47"/>
        <v>1</v>
      </c>
      <c r="I81" s="12">
        <f ca="1">COUNTIF($S$2:S81,"L2")</f>
        <v>1</v>
      </c>
      <c r="J81" s="12">
        <f ca="1">IF(I81&gt;0,COUNTIF($Q$2:Q81,"W1"),)</f>
        <v>9</v>
      </c>
      <c r="K81" s="12">
        <f ca="1">COUNTIF($X$2:X81,"L2")</f>
        <v>1</v>
      </c>
      <c r="L81" s="12">
        <f ca="1">IF(K81&gt;0,COUNTIF($V$2:V81,"W1"),)</f>
        <v>10</v>
      </c>
      <c r="M81" s="12">
        <f ca="1">COUNTIF($AC$2:AC81,"L2")</f>
        <v>1</v>
      </c>
      <c r="N81" s="12">
        <f ca="1">IF(M81&gt;0,COUNTIF($AA$2:AA81,"W1"),)</f>
        <v>8</v>
      </c>
      <c r="O81" s="11"/>
      <c r="P81" s="11" t="str">
        <f t="shared" si="48"/>
        <v/>
      </c>
      <c r="Q81" s="11" t="str">
        <f t="shared" ca="1" si="54"/>
        <v/>
      </c>
      <c r="R81" s="11" t="str">
        <f t="shared" ca="1" si="55"/>
        <v/>
      </c>
      <c r="S81" s="13" t="str">
        <f t="shared" ca="1" si="56"/>
        <v/>
      </c>
      <c r="T81" s="11" t="str">
        <f ca="1">IF(AND($A80&gt;0,$A79&gt;0,$A78&gt;0,SUM($E80:$G80)=1),"P","")</f>
        <v/>
      </c>
      <c r="U81" s="11" t="str">
        <f t="shared" ca="1" si="57"/>
        <v/>
      </c>
      <c r="V81" s="11" t="str">
        <f t="shared" ca="1" si="49"/>
        <v/>
      </c>
      <c r="W81" s="11" t="str">
        <f t="shared" ca="1" si="58"/>
        <v/>
      </c>
      <c r="X81" s="13" t="str">
        <f t="shared" ca="1" si="59"/>
        <v/>
      </c>
      <c r="Y81" s="11"/>
      <c r="Z81" s="11" t="str">
        <f t="shared" si="62"/>
        <v/>
      </c>
      <c r="AA81" s="11" t="str">
        <f t="shared" ca="1" si="50"/>
        <v/>
      </c>
      <c r="AB81" s="11" t="str">
        <f t="shared" ca="1" si="60"/>
        <v/>
      </c>
      <c r="AC81" s="13" t="str">
        <f t="shared" ca="1" si="61"/>
        <v/>
      </c>
      <c r="AD81" s="11" t="e">
        <f>IF(SUM(#REF!+#REF!+#REF!)&gt;0,1,0)</f>
        <v>#REF!</v>
      </c>
      <c r="AE81" s="14"/>
      <c r="AF81" s="15" t="str">
        <f t="shared" ca="1" si="51"/>
        <v/>
      </c>
      <c r="AG81" s="15" t="str">
        <f t="shared" ca="1" si="52"/>
        <v/>
      </c>
      <c r="AH81" s="15" t="str">
        <f t="shared" ca="1" si="53"/>
        <v/>
      </c>
    </row>
    <row r="82" spans="1:34" x14ac:dyDescent="0.2">
      <c r="A82" s="9">
        <f t="shared" ca="1" si="41"/>
        <v>27</v>
      </c>
      <c r="B82" s="17">
        <f t="shared" si="42"/>
        <v>81</v>
      </c>
      <c r="C82" s="11">
        <f t="shared" ca="1" si="40"/>
        <v>3</v>
      </c>
      <c r="D82" s="11">
        <f t="shared" ca="1" si="43"/>
        <v>0</v>
      </c>
      <c r="E82" s="11">
        <f t="shared" ca="1" si="44"/>
        <v>0</v>
      </c>
      <c r="F82" s="11">
        <f t="shared" ca="1" si="45"/>
        <v>0</v>
      </c>
      <c r="G82" s="11">
        <f t="shared" ca="1" si="46"/>
        <v>1</v>
      </c>
      <c r="H82" s="11" t="b">
        <f t="shared" ca="1" si="47"/>
        <v>1</v>
      </c>
      <c r="I82" s="12">
        <f ca="1">COUNTIF($S$2:S82,"L2")</f>
        <v>1</v>
      </c>
      <c r="J82" s="12">
        <f ca="1">IF(I82&gt;0,COUNTIF($Q$2:Q82,"W1"),)</f>
        <v>9</v>
      </c>
      <c r="K82" s="12">
        <f ca="1">COUNTIF($X$2:X82,"L2")</f>
        <v>1</v>
      </c>
      <c r="L82" s="12">
        <f ca="1">IF(K82&gt;0,COUNTIF($V$2:V82,"W1"),)</f>
        <v>10</v>
      </c>
      <c r="M82" s="12">
        <f ca="1">COUNTIF($AC$2:AC82,"L2")</f>
        <v>1</v>
      </c>
      <c r="N82" s="12">
        <f ca="1">IF(M82&gt;0,COUNTIF($AA$2:AA82,"W1"),)</f>
        <v>9</v>
      </c>
      <c r="O82" s="11"/>
      <c r="P82" s="11" t="str">
        <f t="shared" si="48"/>
        <v/>
      </c>
      <c r="Q82" s="11" t="str">
        <f t="shared" ca="1" si="54"/>
        <v/>
      </c>
      <c r="R82" s="11" t="str">
        <f t="shared" ca="1" si="55"/>
        <v/>
      </c>
      <c r="S82" s="13" t="str">
        <f t="shared" ca="1" si="56"/>
        <v/>
      </c>
      <c r="T82" s="11"/>
      <c r="U82" s="11" t="str">
        <f t="shared" si="57"/>
        <v/>
      </c>
      <c r="V82" s="11" t="str">
        <f t="shared" ca="1" si="49"/>
        <v/>
      </c>
      <c r="W82" s="11" t="str">
        <f t="shared" ca="1" si="58"/>
        <v/>
      </c>
      <c r="X82" s="13" t="str">
        <f t="shared" ca="1" si="59"/>
        <v/>
      </c>
      <c r="Y82" s="11" t="str">
        <f ca="1">IF(AND($A81&gt;0,$A80&gt;0,$A79&gt;0,SUM($E81:$G81)=1),"P","")</f>
        <v>P</v>
      </c>
      <c r="Z82" s="11">
        <f t="shared" ca="1" si="62"/>
        <v>1</v>
      </c>
      <c r="AA82" s="11" t="str">
        <f t="shared" ca="1" si="50"/>
        <v>W1</v>
      </c>
      <c r="AB82" s="11" t="str">
        <f t="shared" ca="1" si="60"/>
        <v/>
      </c>
      <c r="AC82" s="13" t="str">
        <f t="shared" ca="1" si="61"/>
        <v/>
      </c>
      <c r="AD82" s="11" t="e">
        <f>IF(SUM(#REF!+#REF!+#REF!)&gt;0,1,0)</f>
        <v>#REF!</v>
      </c>
      <c r="AE82" s="14"/>
      <c r="AF82" s="15" t="str">
        <f t="shared" ca="1" si="51"/>
        <v/>
      </c>
      <c r="AG82" s="15" t="str">
        <f t="shared" ca="1" si="52"/>
        <v/>
      </c>
      <c r="AH82" s="15" t="str">
        <f t="shared" ca="1" si="53"/>
        <v/>
      </c>
    </row>
    <row r="83" spans="1:34" x14ac:dyDescent="0.2">
      <c r="A83" s="9">
        <f t="shared" ca="1" si="41"/>
        <v>9</v>
      </c>
      <c r="B83" s="17">
        <f t="shared" si="42"/>
        <v>82</v>
      </c>
      <c r="C83" s="11">
        <f t="shared" ca="1" si="40"/>
        <v>1</v>
      </c>
      <c r="D83" s="11">
        <f t="shared" ca="1" si="43"/>
        <v>0</v>
      </c>
      <c r="E83" s="11">
        <f t="shared" ca="1" si="44"/>
        <v>0</v>
      </c>
      <c r="F83" s="11">
        <f t="shared" ca="1" si="45"/>
        <v>1</v>
      </c>
      <c r="G83" s="11">
        <f t="shared" ca="1" si="46"/>
        <v>0</v>
      </c>
      <c r="H83" s="11" t="b">
        <f t="shared" ca="1" si="47"/>
        <v>1</v>
      </c>
      <c r="I83" s="12">
        <f ca="1">COUNTIF($S$2:S83,"L2")</f>
        <v>1</v>
      </c>
      <c r="J83" s="12">
        <f ca="1">IF(I83&gt;0,COUNTIF($Q$2:Q83,"W1"),)</f>
        <v>9</v>
      </c>
      <c r="K83" s="12">
        <f ca="1">COUNTIF($X$2:X83,"L2")</f>
        <v>1</v>
      </c>
      <c r="L83" s="12">
        <f ca="1">IF(K83&gt;0,COUNTIF($V$2:V83,"W1"),)</f>
        <v>10</v>
      </c>
      <c r="M83" s="12">
        <f ca="1">COUNTIF($AC$2:AC83,"L2")</f>
        <v>1</v>
      </c>
      <c r="N83" s="12">
        <f ca="1">IF(M83&gt;0,COUNTIF($AA$2:AA83,"W1"),)</f>
        <v>9</v>
      </c>
      <c r="O83" s="11" t="str">
        <f ca="1">IF(AND($A82&gt;0,$A81&gt;0,$A80&gt;0,SUM($E82:$G82)=1),"P","")</f>
        <v>P</v>
      </c>
      <c r="P83" s="11">
        <f t="shared" ca="1" si="48"/>
        <v>1</v>
      </c>
      <c r="Q83" s="11" t="str">
        <f t="shared" ca="1" si="54"/>
        <v>L1</v>
      </c>
      <c r="R83" s="11" t="str">
        <f t="shared" ca="1" si="55"/>
        <v/>
      </c>
      <c r="S83" s="13" t="str">
        <f t="shared" ca="1" si="56"/>
        <v/>
      </c>
      <c r="T83" s="11"/>
      <c r="U83" s="11" t="str">
        <f t="shared" si="57"/>
        <v/>
      </c>
      <c r="V83" s="11" t="str">
        <f t="shared" ca="1" si="49"/>
        <v/>
      </c>
      <c r="W83" s="11" t="str">
        <f t="shared" ca="1" si="58"/>
        <v/>
      </c>
      <c r="X83" s="13" t="str">
        <f t="shared" ca="1" si="59"/>
        <v/>
      </c>
      <c r="Y83" s="11"/>
      <c r="Z83" s="11" t="str">
        <f t="shared" si="62"/>
        <v/>
      </c>
      <c r="AA83" s="11" t="str">
        <f t="shared" ca="1" si="50"/>
        <v/>
      </c>
      <c r="AB83" s="11" t="str">
        <f t="shared" ca="1" si="60"/>
        <v/>
      </c>
      <c r="AC83" s="13" t="str">
        <f t="shared" ca="1" si="61"/>
        <v/>
      </c>
      <c r="AD83" s="11" t="e">
        <f>IF(SUM(#REF!+#REF!+#REF!)&gt;0,1,0)</f>
        <v>#REF!</v>
      </c>
      <c r="AE83" s="14"/>
      <c r="AF83" s="15">
        <f t="shared" ca="1" si="51"/>
        <v>1</v>
      </c>
      <c r="AG83" s="15" t="str">
        <f t="shared" ca="1" si="52"/>
        <v/>
      </c>
      <c r="AH83" s="15" t="str">
        <f t="shared" ca="1" si="53"/>
        <v/>
      </c>
    </row>
    <row r="84" spans="1:34" x14ac:dyDescent="0.2">
      <c r="A84" s="9">
        <f t="shared" ca="1" si="41"/>
        <v>8</v>
      </c>
      <c r="B84" s="17">
        <f t="shared" si="42"/>
        <v>83</v>
      </c>
      <c r="C84" s="11">
        <f t="shared" ca="1" si="40"/>
        <v>1</v>
      </c>
      <c r="D84" s="11">
        <f t="shared" ca="1" si="43"/>
        <v>1</v>
      </c>
      <c r="E84" s="11">
        <f t="shared" ca="1" si="44"/>
        <v>1</v>
      </c>
      <c r="F84" s="11">
        <f t="shared" ca="1" si="45"/>
        <v>0</v>
      </c>
      <c r="G84" s="11">
        <f t="shared" ca="1" si="46"/>
        <v>0</v>
      </c>
      <c r="H84" s="11" t="b">
        <f t="shared" ca="1" si="47"/>
        <v>1</v>
      </c>
      <c r="I84" s="12">
        <f ca="1">COUNTIF($S$2:S84,"L2")</f>
        <v>2</v>
      </c>
      <c r="J84" s="12">
        <f ca="1">IF(I84&gt;0,COUNTIF($Q$2:Q84,"W1"),)</f>
        <v>9</v>
      </c>
      <c r="K84" s="12">
        <f ca="1">COUNTIF($X$2:X84,"L2")</f>
        <v>1</v>
      </c>
      <c r="L84" s="12">
        <f ca="1">IF(K84&gt;0,COUNTIF($V$2:V84,"W1"),)</f>
        <v>10</v>
      </c>
      <c r="M84" s="12">
        <f ca="1">COUNTIF($AC$2:AC84,"L2")</f>
        <v>1</v>
      </c>
      <c r="N84" s="12">
        <f ca="1">IF(M84&gt;0,COUNTIF($AA$2:AA84,"W1"),)</f>
        <v>9</v>
      </c>
      <c r="O84" s="11"/>
      <c r="P84" s="11" t="str">
        <f t="shared" si="48"/>
        <v/>
      </c>
      <c r="Q84" s="11" t="str">
        <f t="shared" ca="1" si="54"/>
        <v/>
      </c>
      <c r="R84" s="11">
        <f t="shared" ca="1" si="55"/>
        <v>1</v>
      </c>
      <c r="S84" s="13" t="str">
        <f t="shared" ca="1" si="56"/>
        <v>L2</v>
      </c>
      <c r="T84" s="11" t="str">
        <f ca="1">IF(AND($A83&gt;0,$A82&gt;0,$A81&gt;0,SUM($E83:$G83)=1),"P","")</f>
        <v>P</v>
      </c>
      <c r="U84" s="11">
        <f t="shared" ca="1" si="57"/>
        <v>1</v>
      </c>
      <c r="V84" s="11" t="str">
        <f t="shared" ca="1" si="49"/>
        <v>L1</v>
      </c>
      <c r="W84" s="11" t="str">
        <f t="shared" ca="1" si="58"/>
        <v/>
      </c>
      <c r="X84" s="13" t="str">
        <f t="shared" ca="1" si="59"/>
        <v/>
      </c>
      <c r="Y84" s="11"/>
      <c r="Z84" s="11" t="str">
        <f t="shared" si="62"/>
        <v/>
      </c>
      <c r="AA84" s="11" t="str">
        <f t="shared" ca="1" si="50"/>
        <v/>
      </c>
      <c r="AB84" s="11" t="str">
        <f t="shared" ca="1" si="60"/>
        <v/>
      </c>
      <c r="AC84" s="13" t="str">
        <f t="shared" ca="1" si="61"/>
        <v/>
      </c>
      <c r="AD84" s="11" t="e">
        <f>IF(SUM(#REF!+#REF!+#REF!)&gt;0,1,0)</f>
        <v>#REF!</v>
      </c>
      <c r="AE84" s="14"/>
      <c r="AF84" s="15" t="str">
        <f t="shared" ca="1" si="51"/>
        <v/>
      </c>
      <c r="AG84" s="15">
        <f t="shared" ca="1" si="52"/>
        <v>1</v>
      </c>
      <c r="AH84" s="15" t="str">
        <f t="shared" ca="1" si="53"/>
        <v/>
      </c>
    </row>
    <row r="85" spans="1:34" x14ac:dyDescent="0.2">
      <c r="A85" s="9">
        <f t="shared" ca="1" si="41"/>
        <v>22</v>
      </c>
      <c r="B85" s="17">
        <f t="shared" si="42"/>
        <v>84</v>
      </c>
      <c r="C85" s="11">
        <f t="shared" ca="1" si="40"/>
        <v>2</v>
      </c>
      <c r="D85" s="11">
        <f t="shared" ca="1" si="43"/>
        <v>0</v>
      </c>
      <c r="E85" s="11">
        <f t="shared" ca="1" si="44"/>
        <v>0</v>
      </c>
      <c r="F85" s="11">
        <f t="shared" ca="1" si="45"/>
        <v>0</v>
      </c>
      <c r="G85" s="11">
        <f t="shared" ca="1" si="46"/>
        <v>1</v>
      </c>
      <c r="H85" s="11" t="b">
        <f t="shared" ca="1" si="47"/>
        <v>1</v>
      </c>
      <c r="I85" s="12">
        <f ca="1">COUNTIF($S$2:S85,"L2")</f>
        <v>2</v>
      </c>
      <c r="J85" s="12">
        <f ca="1">IF(I85&gt;0,COUNTIF($Q$2:Q85,"W1"),)</f>
        <v>9</v>
      </c>
      <c r="K85" s="12">
        <f ca="1">COUNTIF($X$2:X85,"L2")</f>
        <v>1</v>
      </c>
      <c r="L85" s="12">
        <f ca="1">IF(K85&gt;0,COUNTIF($V$2:V85,"W1"),)</f>
        <v>10</v>
      </c>
      <c r="M85" s="12">
        <f ca="1">COUNTIF($AC$2:AC85,"L2")</f>
        <v>1</v>
      </c>
      <c r="N85" s="12">
        <f ca="1">IF(M85&gt;0,COUNTIF($AA$2:AA85,"W1"),)</f>
        <v>10</v>
      </c>
      <c r="O85" s="11"/>
      <c r="P85" s="11" t="str">
        <f t="shared" si="48"/>
        <v/>
      </c>
      <c r="Q85" s="11" t="str">
        <f t="shared" ca="1" si="54"/>
        <v/>
      </c>
      <c r="R85" s="11" t="str">
        <f t="shared" ca="1" si="55"/>
        <v/>
      </c>
      <c r="S85" s="13" t="str">
        <f t="shared" ca="1" si="56"/>
        <v/>
      </c>
      <c r="T85" s="11"/>
      <c r="U85" s="11" t="str">
        <f t="shared" si="57"/>
        <v/>
      </c>
      <c r="V85" s="11" t="str">
        <f t="shared" ca="1" si="49"/>
        <v/>
      </c>
      <c r="W85" s="11">
        <f t="shared" ca="1" si="58"/>
        <v>1</v>
      </c>
      <c r="X85" s="13" t="str">
        <f t="shared" ca="1" si="59"/>
        <v>W2</v>
      </c>
      <c r="Y85" s="11" t="str">
        <f ca="1">IF(AND($A84&gt;0,$A83&gt;0,$A82&gt;0,SUM($E84:$G84)=1),"P","")</f>
        <v>P</v>
      </c>
      <c r="Z85" s="11">
        <f t="shared" ca="1" si="62"/>
        <v>1</v>
      </c>
      <c r="AA85" s="11" t="str">
        <f t="shared" ca="1" si="50"/>
        <v>W1</v>
      </c>
      <c r="AB85" s="11" t="str">
        <f t="shared" ca="1" si="60"/>
        <v/>
      </c>
      <c r="AC85" s="13" t="str">
        <f t="shared" ca="1" si="61"/>
        <v/>
      </c>
      <c r="AD85" s="11" t="e">
        <f>IF(SUM(#REF!+#REF!+#REF!)&gt;0,1,0)</f>
        <v>#REF!</v>
      </c>
      <c r="AE85" s="14"/>
      <c r="AF85" s="15" t="str">
        <f t="shared" ca="1" si="51"/>
        <v/>
      </c>
      <c r="AG85" s="15" t="str">
        <f t="shared" ca="1" si="52"/>
        <v/>
      </c>
      <c r="AH85" s="15" t="str">
        <f t="shared" ca="1" si="53"/>
        <v/>
      </c>
    </row>
    <row r="86" spans="1:34" x14ac:dyDescent="0.2">
      <c r="A86" s="9">
        <f t="shared" ca="1" si="41"/>
        <v>24</v>
      </c>
      <c r="B86" s="17">
        <f t="shared" si="42"/>
        <v>85</v>
      </c>
      <c r="C86" s="11">
        <f t="shared" ca="1" si="40"/>
        <v>2</v>
      </c>
      <c r="D86" s="11">
        <f t="shared" ca="1" si="43"/>
        <v>0</v>
      </c>
      <c r="E86" s="11">
        <f t="shared" ca="1" si="44"/>
        <v>1</v>
      </c>
      <c r="F86" s="11">
        <f t="shared" ca="1" si="45"/>
        <v>0</v>
      </c>
      <c r="G86" s="11">
        <f t="shared" ca="1" si="46"/>
        <v>0</v>
      </c>
      <c r="H86" s="11" t="b">
        <f t="shared" ca="1" si="47"/>
        <v>1</v>
      </c>
      <c r="I86" s="12">
        <f ca="1">COUNTIF($S$2:S86,"L2")</f>
        <v>2</v>
      </c>
      <c r="J86" s="12">
        <f ca="1">IF(I86&gt;0,COUNTIF($Q$2:Q86,"W1"),)</f>
        <v>10</v>
      </c>
      <c r="K86" s="12">
        <f ca="1">COUNTIF($X$2:X86,"L2")</f>
        <v>1</v>
      </c>
      <c r="L86" s="12">
        <f ca="1">IF(K86&gt;0,COUNTIF($V$2:V86,"W1"),)</f>
        <v>10</v>
      </c>
      <c r="M86" s="12">
        <f ca="1">COUNTIF($AC$2:AC86,"L2")</f>
        <v>1</v>
      </c>
      <c r="N86" s="12">
        <f ca="1">IF(M86&gt;0,COUNTIF($AA$2:AA86,"W1"),)</f>
        <v>10</v>
      </c>
      <c r="O86" s="11" t="str">
        <f ca="1">IF(AND($A85&gt;0,$A84&gt;0,$A83&gt;0,SUM($E85:$G85)=1),"P","")</f>
        <v>P</v>
      </c>
      <c r="P86" s="11">
        <f t="shared" ca="1" si="48"/>
        <v>1</v>
      </c>
      <c r="Q86" s="11" t="str">
        <f t="shared" ca="1" si="54"/>
        <v>W1</v>
      </c>
      <c r="R86" s="11" t="str">
        <f t="shared" ca="1" si="55"/>
        <v/>
      </c>
      <c r="S86" s="13" t="str">
        <f t="shared" ca="1" si="56"/>
        <v/>
      </c>
      <c r="T86" s="11"/>
      <c r="U86" s="11" t="str">
        <f t="shared" si="57"/>
        <v/>
      </c>
      <c r="V86" s="11" t="str">
        <f t="shared" ca="1" si="49"/>
        <v/>
      </c>
      <c r="W86" s="11" t="str">
        <f t="shared" ca="1" si="58"/>
        <v/>
      </c>
      <c r="X86" s="13" t="str">
        <f t="shared" ca="1" si="59"/>
        <v/>
      </c>
      <c r="Y86" s="11"/>
      <c r="Z86" s="11" t="str">
        <f t="shared" si="62"/>
        <v/>
      </c>
      <c r="AA86" s="11" t="str">
        <f t="shared" ca="1" si="50"/>
        <v/>
      </c>
      <c r="AB86" s="11" t="str">
        <f t="shared" ca="1" si="60"/>
        <v/>
      </c>
      <c r="AC86" s="13" t="str">
        <f t="shared" ca="1" si="61"/>
        <v/>
      </c>
      <c r="AD86" s="11" t="e">
        <f>IF(SUM(#REF!+#REF!+#REF!)&gt;0,1,0)</f>
        <v>#REF!</v>
      </c>
      <c r="AE86" s="14"/>
      <c r="AF86" s="15" t="str">
        <f t="shared" ca="1" si="51"/>
        <v/>
      </c>
      <c r="AG86" s="15" t="str">
        <f t="shared" ca="1" si="52"/>
        <v/>
      </c>
      <c r="AH86" s="15" t="str">
        <f t="shared" ca="1" si="53"/>
        <v/>
      </c>
    </row>
    <row r="87" spans="1:34" x14ac:dyDescent="0.2">
      <c r="A87" s="9">
        <f t="shared" ca="1" si="41"/>
        <v>16</v>
      </c>
      <c r="B87" s="17">
        <f t="shared" si="42"/>
        <v>86</v>
      </c>
      <c r="C87" s="11">
        <f t="shared" ca="1" si="40"/>
        <v>2</v>
      </c>
      <c r="D87" s="11">
        <f t="shared" ca="1" si="43"/>
        <v>0</v>
      </c>
      <c r="E87" s="11">
        <f t="shared" ca="1" si="44"/>
        <v>1</v>
      </c>
      <c r="F87" s="11">
        <f t="shared" ca="1" si="45"/>
        <v>1</v>
      </c>
      <c r="G87" s="11">
        <f t="shared" ca="1" si="46"/>
        <v>1</v>
      </c>
      <c r="H87" s="11" t="b">
        <f t="shared" ca="1" si="47"/>
        <v>1</v>
      </c>
      <c r="I87" s="12">
        <f ca="1">COUNTIF($S$2:S87,"L2")</f>
        <v>2</v>
      </c>
      <c r="J87" s="12">
        <f ca="1">IF(I87&gt;0,COUNTIF($Q$2:Q87,"W1"),)</f>
        <v>10</v>
      </c>
      <c r="K87" s="12">
        <f ca="1">COUNTIF($X$2:X87,"L2")</f>
        <v>1</v>
      </c>
      <c r="L87" s="12">
        <f ca="1">IF(K87&gt;0,COUNTIF($V$2:V87,"W1"),)</f>
        <v>10</v>
      </c>
      <c r="M87" s="12">
        <f ca="1">COUNTIF($AC$2:AC87,"L2")</f>
        <v>1</v>
      </c>
      <c r="N87" s="12">
        <f ca="1">IF(M87&gt;0,COUNTIF($AA$2:AA87,"W1"),)</f>
        <v>10</v>
      </c>
      <c r="O87" s="11"/>
      <c r="P87" s="11" t="str">
        <f t="shared" si="48"/>
        <v/>
      </c>
      <c r="Q87" s="11" t="str">
        <f t="shared" ca="1" si="54"/>
        <v/>
      </c>
      <c r="R87" s="11" t="str">
        <f t="shared" ca="1" si="55"/>
        <v/>
      </c>
      <c r="S87" s="13" t="str">
        <f t="shared" ca="1" si="56"/>
        <v/>
      </c>
      <c r="T87" s="11" t="str">
        <f ca="1">IF(AND($A86&gt;0,$A85&gt;0,$A84&gt;0,SUM($E86:$G86)=1),"P","")</f>
        <v>P</v>
      </c>
      <c r="U87" s="11">
        <f t="shared" ca="1" si="57"/>
        <v>2</v>
      </c>
      <c r="V87" s="11" t="str">
        <f t="shared" ca="1" si="49"/>
        <v>L1</v>
      </c>
      <c r="W87" s="11" t="str">
        <f t="shared" ca="1" si="58"/>
        <v/>
      </c>
      <c r="X87" s="13" t="str">
        <f t="shared" ca="1" si="59"/>
        <v/>
      </c>
      <c r="Y87" s="11"/>
      <c r="Z87" s="11" t="str">
        <f t="shared" si="62"/>
        <v/>
      </c>
      <c r="AA87" s="11" t="str">
        <f t="shared" ca="1" si="50"/>
        <v/>
      </c>
      <c r="AB87" s="11" t="str">
        <f t="shared" ca="1" si="60"/>
        <v/>
      </c>
      <c r="AC87" s="13" t="str">
        <f t="shared" ca="1" si="61"/>
        <v/>
      </c>
      <c r="AD87" s="11" t="e">
        <f>IF(SUM(#REF!+#REF!+#REF!)&gt;0,1,0)</f>
        <v>#REF!</v>
      </c>
      <c r="AE87" s="14"/>
      <c r="AF87" s="15" t="str">
        <f t="shared" ca="1" si="51"/>
        <v/>
      </c>
      <c r="AG87" s="15">
        <f t="shared" ca="1" si="52"/>
        <v>1</v>
      </c>
      <c r="AH87" s="15" t="str">
        <f t="shared" ca="1" si="53"/>
        <v/>
      </c>
    </row>
    <row r="88" spans="1:34" x14ac:dyDescent="0.2">
      <c r="A88" s="9">
        <f t="shared" ca="1" si="41"/>
        <v>17</v>
      </c>
      <c r="B88" s="17">
        <f t="shared" si="42"/>
        <v>87</v>
      </c>
      <c r="C88" s="11">
        <f t="shared" ca="1" si="40"/>
        <v>2</v>
      </c>
      <c r="D88" s="11">
        <f t="shared" ca="1" si="43"/>
        <v>1</v>
      </c>
      <c r="E88" s="11">
        <f t="shared" ca="1" si="44"/>
        <v>1</v>
      </c>
      <c r="F88" s="11">
        <f t="shared" ca="1" si="45"/>
        <v>1</v>
      </c>
      <c r="G88" s="11">
        <f t="shared" ca="1" si="46"/>
        <v>1</v>
      </c>
      <c r="H88" s="11" t="b">
        <f t="shared" ca="1" si="47"/>
        <v>1</v>
      </c>
      <c r="I88" s="12">
        <f ca="1">COUNTIF($S$2:S88,"L2")</f>
        <v>2</v>
      </c>
      <c r="J88" s="12">
        <f ca="1">IF(I88&gt;0,COUNTIF($Q$2:Q88,"W1"),)</f>
        <v>10</v>
      </c>
      <c r="K88" s="12">
        <f ca="1">COUNTIF($X$2:X88,"L2")</f>
        <v>2</v>
      </c>
      <c r="L88" s="12">
        <f ca="1">IF(K88&gt;0,COUNTIF($V$2:V88,"W1"),)</f>
        <v>10</v>
      </c>
      <c r="M88" s="12">
        <f ca="1">COUNTIF($AC$2:AC88,"L2")</f>
        <v>1</v>
      </c>
      <c r="N88" s="12">
        <f ca="1">IF(M88&gt;0,COUNTIF($AA$2:AA88,"W1"),)</f>
        <v>10</v>
      </c>
      <c r="O88" s="11"/>
      <c r="P88" s="11" t="str">
        <f t="shared" si="48"/>
        <v/>
      </c>
      <c r="Q88" s="11" t="str">
        <f t="shared" ca="1" si="54"/>
        <v/>
      </c>
      <c r="R88" s="11" t="str">
        <f t="shared" ca="1" si="55"/>
        <v/>
      </c>
      <c r="S88" s="13" t="str">
        <f t="shared" ca="1" si="56"/>
        <v/>
      </c>
      <c r="T88" s="11"/>
      <c r="U88" s="11" t="str">
        <f t="shared" si="57"/>
        <v/>
      </c>
      <c r="V88" s="11" t="str">
        <f t="shared" ca="1" si="49"/>
        <v/>
      </c>
      <c r="W88" s="11">
        <f t="shared" ca="1" si="58"/>
        <v>2</v>
      </c>
      <c r="X88" s="13" t="str">
        <f t="shared" ca="1" si="59"/>
        <v>L2</v>
      </c>
      <c r="Y88" s="11" t="str">
        <f ca="1">IF(AND($A87&gt;0,$A86&gt;0,$A85&gt;0,SUM($E87:$G87)=1),"P","")</f>
        <v/>
      </c>
      <c r="Z88" s="11" t="str">
        <f t="shared" ca="1" si="62"/>
        <v/>
      </c>
      <c r="AA88" s="11" t="str">
        <f t="shared" ca="1" si="50"/>
        <v/>
      </c>
      <c r="AB88" s="11" t="str">
        <f t="shared" ca="1" si="60"/>
        <v/>
      </c>
      <c r="AC88" s="13" t="str">
        <f t="shared" ca="1" si="61"/>
        <v/>
      </c>
      <c r="AD88" s="11" t="e">
        <f>IF(SUM(#REF!+#REF!+#REF!)&gt;0,1,0)</f>
        <v>#REF!</v>
      </c>
      <c r="AE88" s="14"/>
      <c r="AF88" s="15" t="str">
        <f t="shared" ca="1" si="51"/>
        <v/>
      </c>
      <c r="AG88" s="15" t="str">
        <f t="shared" ca="1" si="52"/>
        <v/>
      </c>
      <c r="AH88" s="15" t="str">
        <f t="shared" ca="1" si="53"/>
        <v/>
      </c>
    </row>
    <row r="89" spans="1:34" x14ac:dyDescent="0.2">
      <c r="A89" s="9">
        <f t="shared" ca="1" si="41"/>
        <v>7</v>
      </c>
      <c r="B89" s="17">
        <f t="shared" si="42"/>
        <v>88</v>
      </c>
      <c r="C89" s="11">
        <f t="shared" ca="1" si="40"/>
        <v>1</v>
      </c>
      <c r="D89" s="11">
        <f t="shared" ca="1" si="43"/>
        <v>0</v>
      </c>
      <c r="E89" s="11">
        <f t="shared" ca="1" si="44"/>
        <v>0</v>
      </c>
      <c r="F89" s="11">
        <f t="shared" ca="1" si="45"/>
        <v>0</v>
      </c>
      <c r="G89" s="11">
        <f t="shared" ca="1" si="46"/>
        <v>1</v>
      </c>
      <c r="H89" s="11" t="b">
        <f t="shared" ca="1" si="47"/>
        <v>1</v>
      </c>
      <c r="I89" s="12">
        <f ca="1">COUNTIF($S$2:S89,"L2")</f>
        <v>2</v>
      </c>
      <c r="J89" s="12">
        <f ca="1">IF(I89&gt;0,COUNTIF($Q$2:Q89,"W1"),)</f>
        <v>10</v>
      </c>
      <c r="K89" s="12">
        <f ca="1">COUNTIF($X$2:X89,"L2")</f>
        <v>2</v>
      </c>
      <c r="L89" s="12">
        <f ca="1">IF(K89&gt;0,COUNTIF($V$2:V89,"W1"),)</f>
        <v>10</v>
      </c>
      <c r="M89" s="12">
        <f ca="1">COUNTIF($AC$2:AC89,"L2")</f>
        <v>1</v>
      </c>
      <c r="N89" s="12">
        <f ca="1">IF(M89&gt;0,COUNTIF($AA$2:AA89,"W1"),)</f>
        <v>10</v>
      </c>
      <c r="O89" s="11" t="str">
        <f ca="1">IF(AND($A88&gt;0,$A87&gt;0,$A86&gt;0,SUM($E88:$G88)=1),"P","")</f>
        <v/>
      </c>
      <c r="P89" s="11" t="str">
        <f t="shared" ca="1" si="48"/>
        <v/>
      </c>
      <c r="Q89" s="11" t="str">
        <f t="shared" ca="1" si="54"/>
        <v/>
      </c>
      <c r="R89" s="11" t="str">
        <f t="shared" ca="1" si="55"/>
        <v/>
      </c>
      <c r="S89" s="13" t="str">
        <f t="shared" ca="1" si="56"/>
        <v/>
      </c>
      <c r="T89" s="11"/>
      <c r="U89" s="11" t="str">
        <f t="shared" si="57"/>
        <v/>
      </c>
      <c r="V89" s="11" t="str">
        <f t="shared" ca="1" si="49"/>
        <v/>
      </c>
      <c r="W89" s="11" t="str">
        <f t="shared" ca="1" si="58"/>
        <v/>
      </c>
      <c r="X89" s="13" t="str">
        <f t="shared" ca="1" si="59"/>
        <v/>
      </c>
      <c r="Y89" s="11"/>
      <c r="Z89" s="11" t="str">
        <f t="shared" si="62"/>
        <v/>
      </c>
      <c r="AA89" s="11" t="str">
        <f t="shared" ca="1" si="50"/>
        <v/>
      </c>
      <c r="AB89" s="11" t="str">
        <f t="shared" ca="1" si="60"/>
        <v/>
      </c>
      <c r="AC89" s="13" t="str">
        <f t="shared" ca="1" si="61"/>
        <v/>
      </c>
      <c r="AD89" s="11" t="e">
        <f>IF(SUM(#REF!+#REF!+#REF!)&gt;0,1,0)</f>
        <v>#REF!</v>
      </c>
      <c r="AE89" s="14"/>
      <c r="AF89" s="15" t="str">
        <f t="shared" ca="1" si="51"/>
        <v/>
      </c>
      <c r="AG89" s="15" t="str">
        <f t="shared" ca="1" si="52"/>
        <v/>
      </c>
      <c r="AH89" s="15" t="str">
        <f t="shared" ca="1" si="53"/>
        <v/>
      </c>
    </row>
    <row r="90" spans="1:34" x14ac:dyDescent="0.2">
      <c r="A90" s="9">
        <f t="shared" ca="1" si="41"/>
        <v>36</v>
      </c>
      <c r="B90" s="17">
        <f t="shared" si="42"/>
        <v>89</v>
      </c>
      <c r="C90" s="11">
        <f t="shared" ca="1" si="40"/>
        <v>3</v>
      </c>
      <c r="D90" s="11">
        <f t="shared" ca="1" si="43"/>
        <v>0</v>
      </c>
      <c r="E90" s="11">
        <f t="shared" ca="1" si="44"/>
        <v>0</v>
      </c>
      <c r="F90" s="11">
        <f t="shared" ca="1" si="45"/>
        <v>0</v>
      </c>
      <c r="G90" s="11">
        <f t="shared" ca="1" si="46"/>
        <v>0</v>
      </c>
      <c r="H90" s="11" t="b">
        <f t="shared" ca="1" si="47"/>
        <v>1</v>
      </c>
      <c r="I90" s="12">
        <f ca="1">COUNTIF($S$2:S90,"L2")</f>
        <v>2</v>
      </c>
      <c r="J90" s="12">
        <f ca="1">IF(I90&gt;0,COUNTIF($Q$2:Q90,"W1"),)</f>
        <v>10</v>
      </c>
      <c r="K90" s="12">
        <f ca="1">COUNTIF($X$2:X90,"L2")</f>
        <v>2</v>
      </c>
      <c r="L90" s="12">
        <f ca="1">IF(K90&gt;0,COUNTIF($V$2:V90,"W1"),)</f>
        <v>11</v>
      </c>
      <c r="M90" s="12">
        <f ca="1">COUNTIF($AC$2:AC90,"L2")</f>
        <v>1</v>
      </c>
      <c r="N90" s="12">
        <f ca="1">IF(M90&gt;0,COUNTIF($AA$2:AA90,"W1"),)</f>
        <v>10</v>
      </c>
      <c r="O90" s="11"/>
      <c r="P90" s="11" t="str">
        <f t="shared" si="48"/>
        <v/>
      </c>
      <c r="Q90" s="11" t="str">
        <f t="shared" ca="1" si="54"/>
        <v/>
      </c>
      <c r="R90" s="11" t="str">
        <f t="shared" ca="1" si="55"/>
        <v/>
      </c>
      <c r="S90" s="13" t="str">
        <f t="shared" ca="1" si="56"/>
        <v/>
      </c>
      <c r="T90" s="11" t="str">
        <f ca="1">IF(AND($A89&gt;0,$A88&gt;0,$A87&gt;0,SUM($E89:$G89)=1),"P","")</f>
        <v>P</v>
      </c>
      <c r="U90" s="11">
        <f t="shared" ca="1" si="57"/>
        <v>2</v>
      </c>
      <c r="V90" s="11" t="str">
        <f t="shared" ca="1" si="49"/>
        <v>W1</v>
      </c>
      <c r="W90" s="11" t="str">
        <f t="shared" ca="1" si="58"/>
        <v/>
      </c>
      <c r="X90" s="13" t="str">
        <f t="shared" ca="1" si="59"/>
        <v/>
      </c>
      <c r="Y90" s="11"/>
      <c r="Z90" s="11" t="str">
        <f t="shared" si="62"/>
        <v/>
      </c>
      <c r="AA90" s="11" t="str">
        <f t="shared" ca="1" si="50"/>
        <v/>
      </c>
      <c r="AB90" s="11" t="str">
        <f t="shared" ca="1" si="60"/>
        <v/>
      </c>
      <c r="AC90" s="13" t="str">
        <f t="shared" ca="1" si="61"/>
        <v/>
      </c>
      <c r="AD90" s="11" t="e">
        <f>IF(SUM(#REF!+#REF!+#REF!)&gt;0,1,0)</f>
        <v>#REF!</v>
      </c>
      <c r="AE90" s="14"/>
      <c r="AF90" s="15" t="str">
        <f t="shared" ca="1" si="51"/>
        <v/>
      </c>
      <c r="AG90" s="15" t="str">
        <f t="shared" ca="1" si="52"/>
        <v/>
      </c>
      <c r="AH90" s="15" t="str">
        <f t="shared" ca="1" si="53"/>
        <v/>
      </c>
    </row>
    <row r="91" spans="1:34" x14ac:dyDescent="0.2">
      <c r="A91" s="9">
        <f t="shared" ca="1" si="41"/>
        <v>33</v>
      </c>
      <c r="B91" s="17">
        <f t="shared" si="42"/>
        <v>90</v>
      </c>
      <c r="C91" s="11">
        <f t="shared" ca="1" si="40"/>
        <v>3</v>
      </c>
      <c r="D91" s="11">
        <f t="shared" ca="1" si="43"/>
        <v>0</v>
      </c>
      <c r="E91" s="11">
        <f t="shared" ca="1" si="44"/>
        <v>1</v>
      </c>
      <c r="F91" s="11">
        <f t="shared" ca="1" si="45"/>
        <v>0</v>
      </c>
      <c r="G91" s="11">
        <f t="shared" ca="1" si="46"/>
        <v>0</v>
      </c>
      <c r="H91" s="11" t="b">
        <f t="shared" ca="1" si="47"/>
        <v>1</v>
      </c>
      <c r="I91" s="12">
        <f ca="1">COUNTIF($S$2:S91,"L2")</f>
        <v>2</v>
      </c>
      <c r="J91" s="12">
        <f ca="1">IF(I91&gt;0,COUNTIF($Q$2:Q91,"W1"),)</f>
        <v>10</v>
      </c>
      <c r="K91" s="12">
        <f ca="1">COUNTIF($X$2:X91,"L2")</f>
        <v>2</v>
      </c>
      <c r="L91" s="12">
        <f ca="1">IF(K91&gt;0,COUNTIF($V$2:V91,"W1"),)</f>
        <v>11</v>
      </c>
      <c r="M91" s="12">
        <f ca="1">COUNTIF($AC$2:AC91,"L2")</f>
        <v>1</v>
      </c>
      <c r="N91" s="12">
        <f ca="1">IF(M91&gt;0,COUNTIF($AA$2:AA91,"W1"),)</f>
        <v>10</v>
      </c>
      <c r="O91" s="11"/>
      <c r="P91" s="11" t="str">
        <f t="shared" si="48"/>
        <v/>
      </c>
      <c r="Q91" s="11" t="str">
        <f t="shared" ca="1" si="54"/>
        <v/>
      </c>
      <c r="R91" s="11" t="str">
        <f t="shared" ca="1" si="55"/>
        <v/>
      </c>
      <c r="S91" s="13" t="str">
        <f t="shared" ca="1" si="56"/>
        <v/>
      </c>
      <c r="T91" s="11"/>
      <c r="U91" s="11" t="str">
        <f t="shared" si="57"/>
        <v/>
      </c>
      <c r="V91" s="11" t="str">
        <f t="shared" ca="1" si="49"/>
        <v/>
      </c>
      <c r="W91" s="11" t="str">
        <f t="shared" ca="1" si="58"/>
        <v/>
      </c>
      <c r="X91" s="13" t="str">
        <f t="shared" ca="1" si="59"/>
        <v/>
      </c>
      <c r="Y91" s="11" t="str">
        <f ca="1">IF(AND($A90&gt;0,$A89&gt;0,$A88&gt;0,SUM($E90:$G90)=1),"P","")</f>
        <v/>
      </c>
      <c r="Z91" s="11" t="str">
        <f t="shared" ca="1" si="62"/>
        <v/>
      </c>
      <c r="AA91" s="11" t="str">
        <f t="shared" ca="1" si="50"/>
        <v/>
      </c>
      <c r="AB91" s="11" t="str">
        <f t="shared" ca="1" si="60"/>
        <v/>
      </c>
      <c r="AC91" s="13" t="str">
        <f t="shared" ca="1" si="61"/>
        <v/>
      </c>
      <c r="AD91" s="11" t="e">
        <f>IF(SUM(#REF!+#REF!+#REF!)&gt;0,1,0)</f>
        <v>#REF!</v>
      </c>
      <c r="AE91" s="14"/>
      <c r="AF91" s="15" t="str">
        <f t="shared" ca="1" si="51"/>
        <v/>
      </c>
      <c r="AG91" s="15" t="str">
        <f t="shared" ca="1" si="52"/>
        <v/>
      </c>
      <c r="AH91" s="15" t="str">
        <f t="shared" ca="1" si="53"/>
        <v/>
      </c>
    </row>
    <row r="92" spans="1:34" x14ac:dyDescent="0.2">
      <c r="A92" s="9">
        <f t="shared" ca="1" si="41"/>
        <v>32</v>
      </c>
      <c r="B92" s="17">
        <f t="shared" si="42"/>
        <v>91</v>
      </c>
      <c r="C92" s="11">
        <f t="shared" ca="1" si="40"/>
        <v>3</v>
      </c>
      <c r="D92" s="11">
        <f t="shared" ca="1" si="43"/>
        <v>0</v>
      </c>
      <c r="E92" s="11">
        <f t="shared" ca="1" si="44"/>
        <v>1</v>
      </c>
      <c r="F92" s="11">
        <f t="shared" ca="1" si="45"/>
        <v>1</v>
      </c>
      <c r="G92" s="11">
        <f t="shared" ca="1" si="46"/>
        <v>1</v>
      </c>
      <c r="H92" s="11" t="b">
        <f t="shared" ca="1" si="47"/>
        <v>1</v>
      </c>
      <c r="I92" s="12">
        <f ca="1">COUNTIF($S$2:S92,"L2")</f>
        <v>2</v>
      </c>
      <c r="J92" s="12">
        <f ca="1">IF(I92&gt;0,COUNTIF($Q$2:Q92,"W1"),)</f>
        <v>10</v>
      </c>
      <c r="K92" s="12">
        <f ca="1">COUNTIF($X$2:X92,"L2")</f>
        <v>2</v>
      </c>
      <c r="L92" s="12">
        <f ca="1">IF(K92&gt;0,COUNTIF($V$2:V92,"W1"),)</f>
        <v>11</v>
      </c>
      <c r="M92" s="12">
        <f ca="1">COUNTIF($AC$2:AC92,"L2")</f>
        <v>1</v>
      </c>
      <c r="N92" s="12">
        <f ca="1">IF(M92&gt;0,COUNTIF($AA$2:AA92,"W1"),)</f>
        <v>10</v>
      </c>
      <c r="O92" s="11" t="str">
        <f ca="1">IF(AND($A91&gt;0,$A90&gt;0,$A89&gt;0,SUM($E91:$G91)=1),"P","")</f>
        <v>P</v>
      </c>
      <c r="P92" s="11">
        <f t="shared" ca="1" si="48"/>
        <v>3</v>
      </c>
      <c r="Q92" s="11" t="str">
        <f t="shared" ca="1" si="54"/>
        <v>L1</v>
      </c>
      <c r="R92" s="11" t="str">
        <f t="shared" ca="1" si="55"/>
        <v/>
      </c>
      <c r="S92" s="13" t="str">
        <f t="shared" ca="1" si="56"/>
        <v/>
      </c>
      <c r="T92" s="11"/>
      <c r="U92" s="11" t="str">
        <f t="shared" si="57"/>
        <v/>
      </c>
      <c r="V92" s="11" t="str">
        <f t="shared" ca="1" si="49"/>
        <v/>
      </c>
      <c r="W92" s="11" t="str">
        <f t="shared" ca="1" si="58"/>
        <v/>
      </c>
      <c r="X92" s="13" t="str">
        <f t="shared" ca="1" si="59"/>
        <v/>
      </c>
      <c r="Y92" s="11"/>
      <c r="Z92" s="11" t="str">
        <f t="shared" si="62"/>
        <v/>
      </c>
      <c r="AA92" s="11" t="str">
        <f t="shared" ca="1" si="50"/>
        <v/>
      </c>
      <c r="AB92" s="11" t="str">
        <f t="shared" ca="1" si="60"/>
        <v/>
      </c>
      <c r="AC92" s="13" t="str">
        <f t="shared" ca="1" si="61"/>
        <v/>
      </c>
      <c r="AD92" s="11" t="e">
        <f>IF(SUM(#REF!+#REF!+#REF!)&gt;0,1,0)</f>
        <v>#REF!</v>
      </c>
      <c r="AE92" s="14"/>
      <c r="AF92" s="15">
        <f t="shared" ca="1" si="51"/>
        <v>1</v>
      </c>
      <c r="AG92" s="15" t="str">
        <f t="shared" ca="1" si="52"/>
        <v/>
      </c>
      <c r="AH92" s="15" t="str">
        <f t="shared" ca="1" si="53"/>
        <v/>
      </c>
    </row>
    <row r="93" spans="1:34" x14ac:dyDescent="0.2">
      <c r="A93" s="9">
        <f t="shared" ca="1" si="41"/>
        <v>19</v>
      </c>
      <c r="B93" s="17">
        <f t="shared" si="42"/>
        <v>92</v>
      </c>
      <c r="C93" s="11">
        <f t="shared" ca="1" si="40"/>
        <v>2</v>
      </c>
      <c r="D93" s="11">
        <f t="shared" ca="1" si="43"/>
        <v>0</v>
      </c>
      <c r="E93" s="11">
        <f t="shared" ca="1" si="44"/>
        <v>0</v>
      </c>
      <c r="F93" s="11">
        <f t="shared" ca="1" si="45"/>
        <v>0</v>
      </c>
      <c r="G93" s="11">
        <f t="shared" ca="1" si="46"/>
        <v>1</v>
      </c>
      <c r="H93" s="11" t="b">
        <f t="shared" ca="1" si="47"/>
        <v>1</v>
      </c>
      <c r="I93" s="12">
        <f ca="1">COUNTIF($S$2:S93,"L2")</f>
        <v>2</v>
      </c>
      <c r="J93" s="12">
        <f ca="1">IF(I93&gt;0,COUNTIF($Q$2:Q93,"W1"),)</f>
        <v>10</v>
      </c>
      <c r="K93" s="12">
        <f ca="1">COUNTIF($X$2:X93,"L2")</f>
        <v>2</v>
      </c>
      <c r="L93" s="12">
        <f ca="1">IF(K93&gt;0,COUNTIF($V$2:V93,"W1"),)</f>
        <v>11</v>
      </c>
      <c r="M93" s="12">
        <f ca="1">COUNTIF($AC$2:AC93,"L2")</f>
        <v>1</v>
      </c>
      <c r="N93" s="12">
        <f ca="1">IF(M93&gt;0,COUNTIF($AA$2:AA93,"W1"),)</f>
        <v>10</v>
      </c>
      <c r="O93" s="11"/>
      <c r="P93" s="11" t="str">
        <f t="shared" si="48"/>
        <v/>
      </c>
      <c r="Q93" s="11" t="str">
        <f t="shared" ca="1" si="54"/>
        <v/>
      </c>
      <c r="R93" s="11">
        <f t="shared" ca="1" si="55"/>
        <v>3</v>
      </c>
      <c r="S93" s="13" t="str">
        <f t="shared" ca="1" si="56"/>
        <v>W2</v>
      </c>
      <c r="T93" s="11" t="str">
        <f ca="1">IF(AND($A92&gt;0,$A91&gt;0,$A90&gt;0,SUM($E92:$G92)=1),"P","")</f>
        <v/>
      </c>
      <c r="U93" s="11" t="str">
        <f t="shared" ca="1" si="57"/>
        <v/>
      </c>
      <c r="V93" s="11" t="str">
        <f t="shared" ca="1" si="49"/>
        <v/>
      </c>
      <c r="W93" s="11" t="str">
        <f t="shared" ca="1" si="58"/>
        <v/>
      </c>
      <c r="X93" s="13" t="str">
        <f t="shared" ca="1" si="59"/>
        <v/>
      </c>
      <c r="Y93" s="11"/>
      <c r="Z93" s="11" t="str">
        <f t="shared" si="62"/>
        <v/>
      </c>
      <c r="AA93" s="11" t="str">
        <f t="shared" ca="1" si="50"/>
        <v/>
      </c>
      <c r="AB93" s="11" t="str">
        <f t="shared" ca="1" si="60"/>
        <v/>
      </c>
      <c r="AC93" s="13" t="str">
        <f t="shared" ca="1" si="61"/>
        <v/>
      </c>
      <c r="AD93" s="11" t="e">
        <f>IF(SUM(#REF!+#REF!+#REF!)&gt;0,1,0)</f>
        <v>#REF!</v>
      </c>
      <c r="AE93" s="14"/>
      <c r="AF93" s="15" t="str">
        <f t="shared" ca="1" si="51"/>
        <v/>
      </c>
      <c r="AG93" s="15" t="str">
        <f t="shared" ca="1" si="52"/>
        <v/>
      </c>
      <c r="AH93" s="15" t="str">
        <f t="shared" ca="1" si="53"/>
        <v/>
      </c>
    </row>
    <row r="94" spans="1:34" x14ac:dyDescent="0.2">
      <c r="A94" s="9">
        <f t="shared" ca="1" si="41"/>
        <v>6</v>
      </c>
      <c r="B94" s="17">
        <f t="shared" si="42"/>
        <v>93</v>
      </c>
      <c r="C94" s="11">
        <f t="shared" ca="1" si="40"/>
        <v>1</v>
      </c>
      <c r="D94" s="11">
        <f t="shared" ca="1" si="43"/>
        <v>0</v>
      </c>
      <c r="E94" s="11">
        <f t="shared" ca="1" si="44"/>
        <v>0</v>
      </c>
      <c r="F94" s="11">
        <f t="shared" ca="1" si="45"/>
        <v>0</v>
      </c>
      <c r="G94" s="11">
        <f t="shared" ca="1" si="46"/>
        <v>0</v>
      </c>
      <c r="H94" s="11" t="b">
        <f t="shared" ca="1" si="47"/>
        <v>1</v>
      </c>
      <c r="I94" s="12">
        <f ca="1">COUNTIF($S$2:S94,"L2")</f>
        <v>2</v>
      </c>
      <c r="J94" s="12">
        <f ca="1">IF(I94&gt;0,COUNTIF($Q$2:Q94,"W1"),)</f>
        <v>10</v>
      </c>
      <c r="K94" s="12">
        <f ca="1">COUNTIF($X$2:X94,"L2")</f>
        <v>2</v>
      </c>
      <c r="L94" s="12">
        <f ca="1">IF(K94&gt;0,COUNTIF($V$2:V94,"W1"),)</f>
        <v>11</v>
      </c>
      <c r="M94" s="12">
        <f ca="1">COUNTIF($AC$2:AC94,"L2")</f>
        <v>1</v>
      </c>
      <c r="N94" s="12">
        <f ca="1">IF(M94&gt;0,COUNTIF($AA$2:AA94,"W1"),)</f>
        <v>11</v>
      </c>
      <c r="O94" s="11"/>
      <c r="P94" s="11" t="str">
        <f t="shared" si="48"/>
        <v/>
      </c>
      <c r="Q94" s="11" t="str">
        <f t="shared" ca="1" si="54"/>
        <v/>
      </c>
      <c r="R94" s="11" t="str">
        <f t="shared" ca="1" si="55"/>
        <v/>
      </c>
      <c r="S94" s="13" t="str">
        <f t="shared" ca="1" si="56"/>
        <v/>
      </c>
      <c r="T94" s="11"/>
      <c r="U94" s="11" t="str">
        <f t="shared" si="57"/>
        <v/>
      </c>
      <c r="V94" s="11" t="str">
        <f t="shared" ca="1" si="49"/>
        <v/>
      </c>
      <c r="W94" s="11" t="str">
        <f t="shared" ca="1" si="58"/>
        <v/>
      </c>
      <c r="X94" s="13" t="str">
        <f t="shared" ca="1" si="59"/>
        <v/>
      </c>
      <c r="Y94" s="11" t="str">
        <f ca="1">IF(AND($A93&gt;0,$A92&gt;0,$A91&gt;0,SUM($E93:$G93)=1),"P","")</f>
        <v>P</v>
      </c>
      <c r="Z94" s="11">
        <f t="shared" ca="1" si="62"/>
        <v>3</v>
      </c>
      <c r="AA94" s="11" t="str">
        <f t="shared" ca="1" si="50"/>
        <v>W1</v>
      </c>
      <c r="AB94" s="11" t="str">
        <f t="shared" ca="1" si="60"/>
        <v/>
      </c>
      <c r="AC94" s="13" t="str">
        <f t="shared" ca="1" si="61"/>
        <v/>
      </c>
      <c r="AD94" s="11" t="e">
        <f>IF(SUM(#REF!+#REF!+#REF!)&gt;0,1,0)</f>
        <v>#REF!</v>
      </c>
      <c r="AE94" s="14"/>
      <c r="AF94" s="15" t="str">
        <f t="shared" ca="1" si="51"/>
        <v/>
      </c>
      <c r="AG94" s="15" t="str">
        <f t="shared" ca="1" si="52"/>
        <v/>
      </c>
      <c r="AH94" s="15" t="str">
        <f t="shared" ca="1" si="53"/>
        <v/>
      </c>
    </row>
    <row r="95" spans="1:34" x14ac:dyDescent="0.2">
      <c r="A95" s="9">
        <f t="shared" ca="1" si="41"/>
        <v>15</v>
      </c>
      <c r="B95" s="17">
        <f t="shared" si="42"/>
        <v>94</v>
      </c>
      <c r="C95" s="11">
        <f t="shared" ca="1" si="40"/>
        <v>2</v>
      </c>
      <c r="D95" s="11">
        <f t="shared" ca="1" si="43"/>
        <v>0</v>
      </c>
      <c r="E95" s="11">
        <f t="shared" ca="1" si="44"/>
        <v>0</v>
      </c>
      <c r="F95" s="11">
        <f t="shared" ca="1" si="45"/>
        <v>1</v>
      </c>
      <c r="G95" s="11">
        <f t="shared" ca="1" si="46"/>
        <v>0</v>
      </c>
      <c r="H95" s="11" t="b">
        <f t="shared" ca="1" si="47"/>
        <v>1</v>
      </c>
      <c r="I95" s="12">
        <f ca="1">COUNTIF($S$2:S95,"L2")</f>
        <v>2</v>
      </c>
      <c r="J95" s="12">
        <f ca="1">IF(I95&gt;0,COUNTIF($Q$2:Q95,"W1"),)</f>
        <v>10</v>
      </c>
      <c r="K95" s="12">
        <f ca="1">COUNTIF($X$2:X95,"L2")</f>
        <v>2</v>
      </c>
      <c r="L95" s="12">
        <f ca="1">IF(K95&gt;0,COUNTIF($V$2:V95,"W1"),)</f>
        <v>11</v>
      </c>
      <c r="M95" s="12">
        <f ca="1">COUNTIF($AC$2:AC95,"L2")</f>
        <v>1</v>
      </c>
      <c r="N95" s="12">
        <f ca="1">IF(M95&gt;0,COUNTIF($AA$2:AA95,"W1"),)</f>
        <v>11</v>
      </c>
      <c r="O95" s="11" t="str">
        <f ca="1">IF(AND($A94&gt;0,$A93&gt;0,$A92&gt;0,SUM($E94:$G94)=1),"P","")</f>
        <v/>
      </c>
      <c r="P95" s="11" t="str">
        <f t="shared" ca="1" si="48"/>
        <v/>
      </c>
      <c r="Q95" s="11" t="str">
        <f t="shared" ca="1" si="54"/>
        <v/>
      </c>
      <c r="R95" s="11" t="str">
        <f t="shared" ca="1" si="55"/>
        <v/>
      </c>
      <c r="S95" s="13" t="str">
        <f t="shared" ca="1" si="56"/>
        <v/>
      </c>
      <c r="T95" s="11"/>
      <c r="U95" s="11" t="str">
        <f t="shared" si="57"/>
        <v/>
      </c>
      <c r="V95" s="11" t="str">
        <f t="shared" ca="1" si="49"/>
        <v/>
      </c>
      <c r="W95" s="11" t="str">
        <f t="shared" ca="1" si="58"/>
        <v/>
      </c>
      <c r="X95" s="13" t="str">
        <f t="shared" ca="1" si="59"/>
        <v/>
      </c>
      <c r="Y95" s="11"/>
      <c r="Z95" s="11" t="str">
        <f t="shared" si="62"/>
        <v/>
      </c>
      <c r="AA95" s="11" t="str">
        <f t="shared" ca="1" si="50"/>
        <v/>
      </c>
      <c r="AB95" s="11" t="str">
        <f t="shared" ca="1" si="60"/>
        <v/>
      </c>
      <c r="AC95" s="13" t="str">
        <f t="shared" ca="1" si="61"/>
        <v/>
      </c>
      <c r="AD95" s="11" t="e">
        <f>IF(SUM(#REF!+#REF!+#REF!)&gt;0,1,0)</f>
        <v>#REF!</v>
      </c>
      <c r="AE95" s="14"/>
      <c r="AF95" s="15" t="str">
        <f t="shared" ca="1" si="51"/>
        <v/>
      </c>
      <c r="AG95" s="15" t="str">
        <f t="shared" ca="1" si="52"/>
        <v/>
      </c>
      <c r="AH95" s="15" t="str">
        <f t="shared" ca="1" si="53"/>
        <v/>
      </c>
    </row>
    <row r="96" spans="1:34" x14ac:dyDescent="0.2">
      <c r="A96" s="9">
        <f t="shared" ca="1" si="41"/>
        <v>17</v>
      </c>
      <c r="B96" s="17">
        <f t="shared" si="42"/>
        <v>95</v>
      </c>
      <c r="C96" s="11">
        <f t="shared" ca="1" si="40"/>
        <v>2</v>
      </c>
      <c r="D96" s="11">
        <f t="shared" ca="1" si="43"/>
        <v>0</v>
      </c>
      <c r="E96" s="11">
        <f t="shared" ca="1" si="44"/>
        <v>1</v>
      </c>
      <c r="F96" s="11">
        <f t="shared" ca="1" si="45"/>
        <v>0</v>
      </c>
      <c r="G96" s="11">
        <f t="shared" ca="1" si="46"/>
        <v>0</v>
      </c>
      <c r="H96" s="11" t="b">
        <f t="shared" ca="1" si="47"/>
        <v>1</v>
      </c>
      <c r="I96" s="12">
        <f ca="1">COUNTIF($S$2:S96,"L2")</f>
        <v>2</v>
      </c>
      <c r="J96" s="12">
        <f ca="1">IF(I96&gt;0,COUNTIF($Q$2:Q96,"W1"),)</f>
        <v>10</v>
      </c>
      <c r="K96" s="12">
        <f ca="1">COUNTIF($X$2:X96,"L2")</f>
        <v>2</v>
      </c>
      <c r="L96" s="12">
        <f ca="1">IF(K96&gt;0,COUNTIF($V$2:V96,"W1"),)</f>
        <v>11</v>
      </c>
      <c r="M96" s="12">
        <f ca="1">COUNTIF($AC$2:AC96,"L2")</f>
        <v>1</v>
      </c>
      <c r="N96" s="12">
        <f ca="1">IF(M96&gt;0,COUNTIF($AA$2:AA96,"W1"),)</f>
        <v>11</v>
      </c>
      <c r="O96" s="11"/>
      <c r="P96" s="11" t="str">
        <f t="shared" si="48"/>
        <v/>
      </c>
      <c r="Q96" s="11" t="str">
        <f t="shared" ca="1" si="54"/>
        <v/>
      </c>
      <c r="R96" s="11" t="str">
        <f t="shared" ca="1" si="55"/>
        <v/>
      </c>
      <c r="S96" s="13" t="str">
        <f t="shared" ca="1" si="56"/>
        <v/>
      </c>
      <c r="T96" s="11" t="str">
        <f ca="1">IF(AND($A95&gt;0,$A94&gt;0,$A93&gt;0,SUM($E95:$G95)=1),"P","")</f>
        <v>P</v>
      </c>
      <c r="U96" s="11">
        <f t="shared" ca="1" si="57"/>
        <v>2</v>
      </c>
      <c r="V96" s="11" t="str">
        <f t="shared" ca="1" si="49"/>
        <v>L1</v>
      </c>
      <c r="W96" s="11" t="str">
        <f t="shared" ca="1" si="58"/>
        <v/>
      </c>
      <c r="X96" s="13" t="str">
        <f t="shared" ca="1" si="59"/>
        <v/>
      </c>
      <c r="Y96" s="11"/>
      <c r="Z96" s="11" t="str">
        <f t="shared" si="62"/>
        <v/>
      </c>
      <c r="AA96" s="11" t="str">
        <f t="shared" ca="1" si="50"/>
        <v/>
      </c>
      <c r="AB96" s="11" t="str">
        <f t="shared" ca="1" si="60"/>
        <v/>
      </c>
      <c r="AC96" s="13" t="str">
        <f t="shared" ca="1" si="61"/>
        <v/>
      </c>
      <c r="AD96" s="11" t="e">
        <f>IF(SUM(#REF!+#REF!+#REF!)&gt;0,1,0)</f>
        <v>#REF!</v>
      </c>
      <c r="AE96" s="14"/>
      <c r="AF96" s="15" t="str">
        <f t="shared" ca="1" si="51"/>
        <v/>
      </c>
      <c r="AG96" s="15">
        <f t="shared" ca="1" si="52"/>
        <v>1</v>
      </c>
      <c r="AH96" s="15" t="str">
        <f t="shared" ca="1" si="53"/>
        <v/>
      </c>
    </row>
    <row r="97" spans="1:34" x14ac:dyDescent="0.2">
      <c r="A97" s="9">
        <f t="shared" ca="1" si="41"/>
        <v>27</v>
      </c>
      <c r="B97" s="17">
        <f t="shared" si="42"/>
        <v>96</v>
      </c>
      <c r="C97" s="11">
        <f t="shared" ca="1" si="40"/>
        <v>3</v>
      </c>
      <c r="D97" s="11">
        <f t="shared" ca="1" si="43"/>
        <v>0</v>
      </c>
      <c r="E97" s="11">
        <f t="shared" ca="1" si="44"/>
        <v>0</v>
      </c>
      <c r="F97" s="11">
        <f t="shared" ca="1" si="45"/>
        <v>0</v>
      </c>
      <c r="G97" s="11">
        <f t="shared" ca="1" si="46"/>
        <v>1</v>
      </c>
      <c r="H97" s="11" t="b">
        <f t="shared" ca="1" si="47"/>
        <v>1</v>
      </c>
      <c r="I97" s="12">
        <f ca="1">COUNTIF($S$2:S97,"L2")</f>
        <v>2</v>
      </c>
      <c r="J97" s="12">
        <f ca="1">IF(I97&gt;0,COUNTIF($Q$2:Q97,"W1"),)</f>
        <v>10</v>
      </c>
      <c r="K97" s="12">
        <f ca="1">COUNTIF($X$2:X97,"L2")</f>
        <v>2</v>
      </c>
      <c r="L97" s="12">
        <f ca="1">IF(K97&gt;0,COUNTIF($V$2:V97,"W1"),)</f>
        <v>11</v>
      </c>
      <c r="M97" s="12">
        <f ca="1">COUNTIF($AC$2:AC97,"L2")</f>
        <v>1</v>
      </c>
      <c r="N97" s="12">
        <f ca="1">IF(M97&gt;0,COUNTIF($AA$2:AA97,"W1"),)</f>
        <v>12</v>
      </c>
      <c r="O97" s="11"/>
      <c r="P97" s="11" t="str">
        <f t="shared" si="48"/>
        <v/>
      </c>
      <c r="Q97" s="11" t="str">
        <f t="shared" ca="1" si="54"/>
        <v/>
      </c>
      <c r="R97" s="11" t="str">
        <f t="shared" ca="1" si="55"/>
        <v/>
      </c>
      <c r="S97" s="13" t="str">
        <f t="shared" ca="1" si="56"/>
        <v/>
      </c>
      <c r="T97" s="11"/>
      <c r="U97" s="11" t="str">
        <f t="shared" si="57"/>
        <v/>
      </c>
      <c r="V97" s="11" t="str">
        <f t="shared" ca="1" si="49"/>
        <v/>
      </c>
      <c r="W97" s="11">
        <f t="shared" ca="1" si="58"/>
        <v>2</v>
      </c>
      <c r="X97" s="13" t="str">
        <f t="shared" ca="1" si="59"/>
        <v>W2</v>
      </c>
      <c r="Y97" s="11" t="str">
        <f ca="1">IF(AND($A96&gt;0,$A95&gt;0,$A94&gt;0,SUM($E96:$G96)=1),"P","")</f>
        <v>P</v>
      </c>
      <c r="Z97" s="11">
        <f t="shared" ca="1" si="62"/>
        <v>2</v>
      </c>
      <c r="AA97" s="11" t="str">
        <f t="shared" ca="1" si="50"/>
        <v>W1</v>
      </c>
      <c r="AB97" s="11" t="str">
        <f t="shared" ca="1" si="60"/>
        <v/>
      </c>
      <c r="AC97" s="13" t="str">
        <f t="shared" ca="1" si="61"/>
        <v/>
      </c>
      <c r="AD97" s="11" t="e">
        <f>IF(SUM(#REF!+#REF!+#REF!)&gt;0,1,0)</f>
        <v>#REF!</v>
      </c>
      <c r="AE97" s="14"/>
      <c r="AF97" s="15" t="str">
        <f t="shared" ca="1" si="51"/>
        <v/>
      </c>
      <c r="AG97" s="15" t="str">
        <f t="shared" ca="1" si="52"/>
        <v/>
      </c>
      <c r="AH97" s="15" t="str">
        <f t="shared" ca="1" si="53"/>
        <v/>
      </c>
    </row>
    <row r="98" spans="1:34" x14ac:dyDescent="0.2">
      <c r="A98" s="9">
        <f t="shared" ca="1" si="41"/>
        <v>0</v>
      </c>
      <c r="B98" s="17">
        <f t="shared" si="42"/>
        <v>97</v>
      </c>
      <c r="C98" s="11" t="str">
        <f t="shared" ref="C98:C129" ca="1" si="63">IF(A98=0,"",VLOOKUP(A98,$AJ$2:$AK$37,2))</f>
        <v/>
      </c>
      <c r="D98" s="11">
        <f t="shared" ca="1" si="43"/>
        <v>0</v>
      </c>
      <c r="E98" s="11">
        <f t="shared" ca="1" si="44"/>
        <v>0</v>
      </c>
      <c r="F98" s="11">
        <f t="shared" ca="1" si="45"/>
        <v>0</v>
      </c>
      <c r="G98" s="11">
        <f t="shared" ca="1" si="46"/>
        <v>0</v>
      </c>
      <c r="H98" s="11" t="b">
        <f t="shared" ca="1" si="47"/>
        <v>1</v>
      </c>
      <c r="I98" s="12">
        <f ca="1">COUNTIF($S$2:S98,"L2")</f>
        <v>2</v>
      </c>
      <c r="J98" s="12">
        <f ca="1">IF(I98&gt;0,COUNTIF($Q$2:Q98,"W1"),)</f>
        <v>10</v>
      </c>
      <c r="K98" s="12">
        <f ca="1">COUNTIF($X$2:X98,"L2")</f>
        <v>2</v>
      </c>
      <c r="L98" s="12">
        <f ca="1">IF(K98&gt;0,COUNTIF($V$2:V98,"W1"),)</f>
        <v>11</v>
      </c>
      <c r="M98" s="12">
        <f ca="1">COUNTIF($AC$2:AC98,"L2")</f>
        <v>1</v>
      </c>
      <c r="N98" s="12">
        <f ca="1">IF(M98&gt;0,COUNTIF($AA$2:AA98,"W1"),)</f>
        <v>12</v>
      </c>
      <c r="O98" s="11" t="str">
        <f ca="1">IF(AND($A97&gt;0,$A96&gt;0,$A95&gt;0,SUM($E97:$G97)=1),"P","")</f>
        <v>P</v>
      </c>
      <c r="P98" s="11">
        <f t="shared" ca="1" si="48"/>
        <v>2</v>
      </c>
      <c r="Q98" s="11" t="str">
        <f t="shared" ca="1" si="54"/>
        <v>L0</v>
      </c>
      <c r="R98" s="11" t="str">
        <f t="shared" ca="1" si="55"/>
        <v/>
      </c>
      <c r="S98" s="13" t="str">
        <f t="shared" ca="1" si="56"/>
        <v/>
      </c>
      <c r="T98" s="11"/>
      <c r="U98" s="11" t="str">
        <f t="shared" si="57"/>
        <v/>
      </c>
      <c r="V98" s="11" t="str">
        <f t="shared" ca="1" si="49"/>
        <v/>
      </c>
      <c r="W98" s="11" t="str">
        <f t="shared" ca="1" si="58"/>
        <v/>
      </c>
      <c r="X98" s="13" t="str">
        <f t="shared" ca="1" si="59"/>
        <v/>
      </c>
      <c r="Y98" s="11"/>
      <c r="Z98" s="11" t="str">
        <f t="shared" si="62"/>
        <v/>
      </c>
      <c r="AA98" s="11" t="str">
        <f t="shared" ca="1" si="50"/>
        <v/>
      </c>
      <c r="AB98" s="11" t="str">
        <f t="shared" ca="1" si="60"/>
        <v/>
      </c>
      <c r="AC98" s="13" t="str">
        <f t="shared" ca="1" si="61"/>
        <v/>
      </c>
      <c r="AD98" s="11" t="e">
        <f>IF(SUM(#REF!+#REF!+#REF!)&gt;0,1,0)</f>
        <v>#REF!</v>
      </c>
      <c r="AE98" s="14"/>
      <c r="AF98" s="15">
        <f t="shared" ca="1" si="51"/>
        <v>1</v>
      </c>
      <c r="AG98" s="15" t="str">
        <f t="shared" ca="1" si="52"/>
        <v/>
      </c>
      <c r="AH98" s="15" t="str">
        <f t="shared" ca="1" si="53"/>
        <v/>
      </c>
    </row>
    <row r="99" spans="1:34" x14ac:dyDescent="0.2">
      <c r="A99" s="9">
        <f t="shared" ca="1" si="41"/>
        <v>4</v>
      </c>
      <c r="B99" s="17">
        <f t="shared" si="42"/>
        <v>98</v>
      </c>
      <c r="C99" s="11">
        <f t="shared" ca="1" si="63"/>
        <v>1</v>
      </c>
      <c r="D99" s="11">
        <f t="shared" ca="1" si="43"/>
        <v>0</v>
      </c>
      <c r="E99" s="11">
        <f t="shared" ca="1" si="44"/>
        <v>0</v>
      </c>
      <c r="F99" s="11">
        <f t="shared" ca="1" si="45"/>
        <v>0</v>
      </c>
      <c r="G99" s="11">
        <f t="shared" ca="1" si="46"/>
        <v>0</v>
      </c>
      <c r="H99" s="11" t="b">
        <f t="shared" ca="1" si="47"/>
        <v>1</v>
      </c>
      <c r="I99" s="12">
        <f ca="1">COUNTIF($S$2:S99,"L2")</f>
        <v>2</v>
      </c>
      <c r="J99" s="12">
        <f ca="1">IF(I99&gt;0,COUNTIF($Q$2:Q99,"W1"),)</f>
        <v>10</v>
      </c>
      <c r="K99" s="12">
        <f ca="1">COUNTIF($X$2:X99,"L2")</f>
        <v>2</v>
      </c>
      <c r="L99" s="12">
        <f ca="1">IF(K99&gt;0,COUNTIF($V$2:V99,"W1"),)</f>
        <v>11</v>
      </c>
      <c r="M99" s="12">
        <f ca="1">COUNTIF($AC$2:AC99,"L2")</f>
        <v>1</v>
      </c>
      <c r="N99" s="12">
        <f ca="1">IF(M99&gt;0,COUNTIF($AA$2:AA99,"W1"),)</f>
        <v>12</v>
      </c>
      <c r="O99" s="11"/>
      <c r="P99" s="11" t="str">
        <f t="shared" si="48"/>
        <v/>
      </c>
      <c r="Q99" s="11" t="str">
        <f t="shared" ca="1" si="54"/>
        <v/>
      </c>
      <c r="R99" s="11">
        <f t="shared" ca="1" si="55"/>
        <v>2</v>
      </c>
      <c r="S99" s="13" t="str">
        <f t="shared" ca="1" si="56"/>
        <v>W2</v>
      </c>
      <c r="T99" s="11" t="str">
        <f ca="1">IF(AND($A98&gt;0,$A97&gt;0,$A96&gt;0,SUM($E98:$G98)=1),"P","")</f>
        <v/>
      </c>
      <c r="U99" s="11" t="str">
        <f t="shared" ca="1" si="57"/>
        <v/>
      </c>
      <c r="V99" s="11" t="str">
        <f t="shared" ca="1" si="49"/>
        <v/>
      </c>
      <c r="W99" s="11" t="str">
        <f t="shared" ca="1" si="58"/>
        <v/>
      </c>
      <c r="X99" s="13" t="str">
        <f t="shared" ca="1" si="59"/>
        <v/>
      </c>
      <c r="Y99" s="11"/>
      <c r="Z99" s="11" t="str">
        <f t="shared" si="62"/>
        <v/>
      </c>
      <c r="AA99" s="11" t="str">
        <f t="shared" ca="1" si="50"/>
        <v/>
      </c>
      <c r="AB99" s="11" t="str">
        <f t="shared" ca="1" si="60"/>
        <v/>
      </c>
      <c r="AC99" s="13" t="str">
        <f t="shared" ca="1" si="61"/>
        <v/>
      </c>
      <c r="AD99" s="11" t="e">
        <f>IF(SUM(#REF!+#REF!+#REF!)&gt;0,1,0)</f>
        <v>#REF!</v>
      </c>
      <c r="AE99" s="14"/>
      <c r="AF99" s="15" t="str">
        <f t="shared" ca="1" si="51"/>
        <v/>
      </c>
      <c r="AG99" s="15" t="str">
        <f t="shared" ca="1" si="52"/>
        <v/>
      </c>
      <c r="AH99" s="15" t="str">
        <f t="shared" ca="1" si="53"/>
        <v/>
      </c>
    </row>
    <row r="100" spans="1:34" x14ac:dyDescent="0.2">
      <c r="A100" s="9">
        <f t="shared" ca="1" si="41"/>
        <v>7</v>
      </c>
      <c r="B100" s="17">
        <f t="shared" si="42"/>
        <v>99</v>
      </c>
      <c r="C100" s="11">
        <f t="shared" ca="1" si="63"/>
        <v>1</v>
      </c>
      <c r="D100" s="11">
        <f t="shared" ca="1" si="43"/>
        <v>0</v>
      </c>
      <c r="E100" s="11">
        <f t="shared" ca="1" si="44"/>
        <v>1</v>
      </c>
      <c r="F100" s="11">
        <f t="shared" ca="1" si="45"/>
        <v>0</v>
      </c>
      <c r="G100" s="11">
        <f t="shared" ca="1" si="46"/>
        <v>0</v>
      </c>
      <c r="H100" s="11" t="b">
        <f t="shared" ca="1" si="47"/>
        <v>1</v>
      </c>
      <c r="I100" s="12">
        <f ca="1">COUNTIF($S$2:S100,"L2")</f>
        <v>2</v>
      </c>
      <c r="J100" s="12">
        <f ca="1">IF(I100&gt;0,COUNTIF($Q$2:Q100,"W1"),)</f>
        <v>10</v>
      </c>
      <c r="K100" s="12">
        <f ca="1">COUNTIF($X$2:X100,"L2")</f>
        <v>2</v>
      </c>
      <c r="L100" s="12">
        <f ca="1">IF(K100&gt;0,COUNTIF($V$2:V100,"W1"),)</f>
        <v>11</v>
      </c>
      <c r="M100" s="12">
        <f ca="1">COUNTIF($AC$2:AC100,"L2")</f>
        <v>1</v>
      </c>
      <c r="N100" s="12">
        <f ca="1">IF(M100&gt;0,COUNTIF($AA$2:AA100,"W1"),)</f>
        <v>12</v>
      </c>
      <c r="O100" s="11"/>
      <c r="P100" s="11" t="str">
        <f t="shared" si="48"/>
        <v/>
      </c>
      <c r="Q100" s="11" t="str">
        <f t="shared" ca="1" si="54"/>
        <v/>
      </c>
      <c r="R100" s="11" t="str">
        <f t="shared" ca="1" si="55"/>
        <v/>
      </c>
      <c r="S100" s="13" t="str">
        <f t="shared" ca="1" si="56"/>
        <v/>
      </c>
      <c r="T100" s="11"/>
      <c r="U100" s="11" t="str">
        <f t="shared" si="57"/>
        <v/>
      </c>
      <c r="V100" s="11" t="str">
        <f t="shared" ca="1" si="49"/>
        <v/>
      </c>
      <c r="W100" s="11" t="str">
        <f t="shared" ca="1" si="58"/>
        <v/>
      </c>
      <c r="X100" s="13" t="str">
        <f t="shared" ca="1" si="59"/>
        <v/>
      </c>
      <c r="Y100" s="11" t="str">
        <f ca="1">IF(AND($A99&gt;0,$A98&gt;0,$A97&gt;0,SUM($E99:$G99)=1),"P","")</f>
        <v/>
      </c>
      <c r="Z100" s="11" t="str">
        <f t="shared" ca="1" si="62"/>
        <v/>
      </c>
      <c r="AA100" s="11" t="str">
        <f t="shared" ca="1" si="50"/>
        <v/>
      </c>
      <c r="AB100" s="11" t="str">
        <f t="shared" ca="1" si="60"/>
        <v/>
      </c>
      <c r="AC100" s="13" t="str">
        <f t="shared" ca="1" si="61"/>
        <v/>
      </c>
      <c r="AD100" s="11" t="e">
        <f>IF(SUM(#REF!+#REF!+#REF!)&gt;0,1,0)</f>
        <v>#REF!</v>
      </c>
      <c r="AE100" s="14"/>
      <c r="AF100" s="15" t="str">
        <f t="shared" ca="1" si="51"/>
        <v/>
      </c>
      <c r="AG100" s="15" t="str">
        <f t="shared" ca="1" si="52"/>
        <v/>
      </c>
      <c r="AH100" s="15" t="str">
        <f t="shared" ca="1" si="53"/>
        <v/>
      </c>
    </row>
    <row r="101" spans="1:34" x14ac:dyDescent="0.2">
      <c r="A101" s="9">
        <f t="shared" ca="1" si="41"/>
        <v>34</v>
      </c>
      <c r="B101" s="17">
        <f t="shared" si="42"/>
        <v>100</v>
      </c>
      <c r="C101" s="11">
        <f t="shared" ca="1" si="63"/>
        <v>3</v>
      </c>
      <c r="D101" s="11">
        <f t="shared" ref="D101:D132" ca="1" si="64">IF(OR(S101="L2",X101="L2",AC101="L2"),1,0)</f>
        <v>0</v>
      </c>
      <c r="E101" s="11">
        <f t="shared" ca="1" si="44"/>
        <v>0</v>
      </c>
      <c r="F101" s="11">
        <f t="shared" ca="1" si="45"/>
        <v>0</v>
      </c>
      <c r="G101" s="11">
        <f t="shared" ca="1" si="46"/>
        <v>1</v>
      </c>
      <c r="H101" s="11" t="b">
        <f t="shared" ref="H101:H132" ca="1" si="65">ISNUMBER(A101)</f>
        <v>1</v>
      </c>
      <c r="I101" s="12">
        <f ca="1">COUNTIF($S$2:S101,"L2")</f>
        <v>2</v>
      </c>
      <c r="J101" s="12">
        <f ca="1">IF(I101&gt;0,COUNTIF($Q$2:Q101,"W1"),)</f>
        <v>10</v>
      </c>
      <c r="K101" s="12">
        <f ca="1">COUNTIF($X$2:X101,"L2")</f>
        <v>2</v>
      </c>
      <c r="L101" s="12">
        <f ca="1">IF(K101&gt;0,COUNTIF($V$2:V101,"W1"),)</f>
        <v>11</v>
      </c>
      <c r="M101" s="12">
        <f ca="1">COUNTIF($AC$2:AC101,"L2")</f>
        <v>1</v>
      </c>
      <c r="N101" s="12">
        <f ca="1">IF(M101&gt;0,COUNTIF($AA$2:AA101,"W1"),)</f>
        <v>12</v>
      </c>
      <c r="O101" s="11" t="str">
        <f ca="1">IF(AND($A100&gt;0,$A99&gt;0,$A98&gt;0,SUM($E100:$G100)=1),"P","")</f>
        <v/>
      </c>
      <c r="P101" s="11" t="str">
        <f t="shared" ref="P101:P132" ca="1" si="66">IF(O101="P",IF(AND($C100=$C99),C100,IF(AND($C100=$C98),$C100,$C99)),"")</f>
        <v/>
      </c>
      <c r="Q101" s="11" t="str">
        <f t="shared" ca="1" si="54"/>
        <v/>
      </c>
      <c r="R101" s="11" t="str">
        <f t="shared" ca="1" si="55"/>
        <v/>
      </c>
      <c r="S101" s="13" t="str">
        <f t="shared" ca="1" si="56"/>
        <v/>
      </c>
      <c r="T101" s="11"/>
      <c r="U101" s="11" t="str">
        <f t="shared" si="57"/>
        <v/>
      </c>
      <c r="V101" s="11" t="str">
        <f t="shared" ref="V101:V132" ca="1" si="67">IF($H101=FALSE,"",IF(T101="P",IF($A101=0,"L0",IF(U101=C101,"L1","W1")),""))</f>
        <v/>
      </c>
      <c r="W101" s="11" t="str">
        <f t="shared" ca="1" si="58"/>
        <v/>
      </c>
      <c r="X101" s="13" t="str">
        <f t="shared" ca="1" si="59"/>
        <v/>
      </c>
      <c r="Y101" s="11"/>
      <c r="Z101" s="11" t="str">
        <f t="shared" si="62"/>
        <v/>
      </c>
      <c r="AA101" s="11" t="str">
        <f t="shared" ref="AA101:AA132" ca="1" si="68">IF($H101=FALSE,"",IF(Y101="P",IF($A101=0,"L0",IF(Z101=C101,"L1","W1")),""))</f>
        <v/>
      </c>
      <c r="AB101" s="11" t="str">
        <f t="shared" ca="1" si="60"/>
        <v/>
      </c>
      <c r="AC101" s="13" t="str">
        <f t="shared" ca="1" si="61"/>
        <v/>
      </c>
      <c r="AD101" s="11" t="e">
        <f>IF(SUM(#REF!+#REF!+#REF!)&gt;0,1,0)</f>
        <v>#REF!</v>
      </c>
      <c r="AE101" s="14"/>
      <c r="AF101" s="15" t="str">
        <f t="shared" ref="AF101:AF132" ca="1" si="69">IF(OR(Q101="L0",Q101="L1"),1,"")</f>
        <v/>
      </c>
      <c r="AG101" s="15" t="str">
        <f t="shared" ref="AG101:AG132" ca="1" si="70">IF(OR(V101="L0",V101="L1"),1,"")</f>
        <v/>
      </c>
      <c r="AH101" s="15" t="str">
        <f t="shared" ref="AH101:AH132" ca="1" si="71">IF(OR(AA101="L0",AA101="L1"),1,"")</f>
        <v/>
      </c>
    </row>
    <row r="102" spans="1:34" x14ac:dyDescent="0.2">
      <c r="A102" s="9">
        <f t="shared" ca="1" si="41"/>
        <v>23</v>
      </c>
      <c r="B102" s="17">
        <f t="shared" si="42"/>
        <v>101</v>
      </c>
      <c r="C102" s="11">
        <f t="shared" ca="1" si="63"/>
        <v>2</v>
      </c>
      <c r="D102" s="11">
        <f t="shared" ca="1" si="64"/>
        <v>0</v>
      </c>
      <c r="E102" s="11">
        <f t="shared" ca="1" si="44"/>
        <v>0</v>
      </c>
      <c r="F102" s="11">
        <f t="shared" ca="1" si="45"/>
        <v>0</v>
      </c>
      <c r="G102" s="11">
        <f t="shared" ca="1" si="46"/>
        <v>0</v>
      </c>
      <c r="H102" s="11" t="b">
        <f t="shared" ca="1" si="65"/>
        <v>1</v>
      </c>
      <c r="I102" s="12">
        <f ca="1">COUNTIF($S$2:S102,"L2")</f>
        <v>2</v>
      </c>
      <c r="J102" s="12">
        <f ca="1">IF(I102&gt;0,COUNTIF($Q$2:Q102,"W1"),)</f>
        <v>10</v>
      </c>
      <c r="K102" s="12">
        <f ca="1">COUNTIF($X$2:X102,"L2")</f>
        <v>2</v>
      </c>
      <c r="L102" s="12">
        <f ca="1">IF(K102&gt;0,COUNTIF($V$2:V102,"W1"),)</f>
        <v>12</v>
      </c>
      <c r="M102" s="12">
        <f ca="1">COUNTIF($AC$2:AC102,"L2")</f>
        <v>1</v>
      </c>
      <c r="N102" s="12">
        <f ca="1">IF(M102&gt;0,COUNTIF($AA$2:AA102,"W1"),)</f>
        <v>12</v>
      </c>
      <c r="O102" s="11"/>
      <c r="P102" s="11" t="str">
        <f t="shared" si="66"/>
        <v/>
      </c>
      <c r="Q102" s="11" t="str">
        <f t="shared" ca="1" si="54"/>
        <v/>
      </c>
      <c r="R102" s="11" t="str">
        <f t="shared" ref="R102:R133" ca="1" si="72">IF(AND(AF101=1,O101="P"),P101,"")</f>
        <v/>
      </c>
      <c r="S102" s="13" t="str">
        <f t="shared" ref="S102:S133" ca="1" si="73">IF($H102=FALSE,"",IF(AND(O101="P",AF101=1),IF($A102=0,"L0",IF(R102=C102,"L2","W2")),""))</f>
        <v/>
      </c>
      <c r="T102" s="11" t="str">
        <f ca="1">IF(AND($A101&gt;0,$A100&gt;0,$A99&gt;0,SUM($E101:$G101)=1),"P","")</f>
        <v>P</v>
      </c>
      <c r="U102" s="11">
        <f t="shared" ca="1" si="57"/>
        <v>1</v>
      </c>
      <c r="V102" s="11" t="str">
        <f t="shared" ca="1" si="67"/>
        <v>W1</v>
      </c>
      <c r="W102" s="11" t="str">
        <f t="shared" ref="W102:W133" ca="1" si="74">IF(AND(AG101=1,T101="P"),U101,"")</f>
        <v/>
      </c>
      <c r="X102" s="13" t="str">
        <f t="shared" ref="X102:X133" ca="1" si="75">IF($H102=FALSE,"",IF(AND(T101="P",AG101=1),IF($A102=0,"L0",IF(W102=C102,"L2","W2")),""))</f>
        <v/>
      </c>
      <c r="Y102" s="11"/>
      <c r="Z102" s="11" t="str">
        <f t="shared" si="62"/>
        <v/>
      </c>
      <c r="AA102" s="11" t="str">
        <f t="shared" ca="1" si="68"/>
        <v/>
      </c>
      <c r="AB102" s="11" t="str">
        <f t="shared" ref="AB102:AB133" ca="1" si="76">IF(AND(AH101=1,Y101="P"),Z101,"")</f>
        <v/>
      </c>
      <c r="AC102" s="13" t="str">
        <f t="shared" ref="AC102:AC133" ca="1" si="77">IF($H102=FALSE,"",IF(AND(Y101="P",AH101=1),IF($A102=0,"L0",IF(AB102=C102,"L2","W2")),""))</f>
        <v/>
      </c>
      <c r="AD102" s="11" t="e">
        <f>IF(SUM(#REF!+#REF!+#REF!)&gt;0,1,0)</f>
        <v>#REF!</v>
      </c>
      <c r="AE102" s="14"/>
      <c r="AF102" s="15" t="str">
        <f t="shared" ca="1" si="69"/>
        <v/>
      </c>
      <c r="AG102" s="15" t="str">
        <f t="shared" ca="1" si="70"/>
        <v/>
      </c>
      <c r="AH102" s="15" t="str">
        <f t="shared" ca="1" si="71"/>
        <v/>
      </c>
    </row>
    <row r="103" spans="1:34" x14ac:dyDescent="0.2">
      <c r="A103" s="9">
        <f t="shared" ca="1" si="41"/>
        <v>30</v>
      </c>
      <c r="B103" s="17">
        <f t="shared" si="42"/>
        <v>102</v>
      </c>
      <c r="C103" s="11">
        <f t="shared" ca="1" si="63"/>
        <v>3</v>
      </c>
      <c r="D103" s="11">
        <f t="shared" ca="1" si="64"/>
        <v>0</v>
      </c>
      <c r="E103" s="11">
        <f t="shared" ca="1" si="44"/>
        <v>0</v>
      </c>
      <c r="F103" s="11">
        <f t="shared" ca="1" si="45"/>
        <v>1</v>
      </c>
      <c r="G103" s="11">
        <f t="shared" ca="1" si="46"/>
        <v>0</v>
      </c>
      <c r="H103" s="11" t="b">
        <f t="shared" ca="1" si="65"/>
        <v>1</v>
      </c>
      <c r="I103" s="12">
        <f ca="1">COUNTIF($S$2:S103,"L2")</f>
        <v>2</v>
      </c>
      <c r="J103" s="12">
        <f ca="1">IF(I103&gt;0,COUNTIF($Q$2:Q103,"W1"),)</f>
        <v>10</v>
      </c>
      <c r="K103" s="12">
        <f ca="1">COUNTIF($X$2:X103,"L2")</f>
        <v>2</v>
      </c>
      <c r="L103" s="12">
        <f ca="1">IF(K103&gt;0,COUNTIF($V$2:V103,"W1"),)</f>
        <v>12</v>
      </c>
      <c r="M103" s="12">
        <f ca="1">COUNTIF($AC$2:AC103,"L2")</f>
        <v>1</v>
      </c>
      <c r="N103" s="12">
        <f ca="1">IF(M103&gt;0,COUNTIF($AA$2:AA103,"W1"),)</f>
        <v>12</v>
      </c>
      <c r="O103" s="11"/>
      <c r="P103" s="11" t="str">
        <f t="shared" si="66"/>
        <v/>
      </c>
      <c r="Q103" s="11" t="str">
        <f t="shared" ca="1" si="54"/>
        <v/>
      </c>
      <c r="R103" s="11" t="str">
        <f t="shared" ca="1" si="72"/>
        <v/>
      </c>
      <c r="S103" s="13" t="str">
        <f t="shared" ca="1" si="73"/>
        <v/>
      </c>
      <c r="T103" s="11"/>
      <c r="U103" s="11" t="str">
        <f t="shared" si="57"/>
        <v/>
      </c>
      <c r="V103" s="11" t="str">
        <f t="shared" ca="1" si="67"/>
        <v/>
      </c>
      <c r="W103" s="11" t="str">
        <f t="shared" ca="1" si="74"/>
        <v/>
      </c>
      <c r="X103" s="13" t="str">
        <f t="shared" ca="1" si="75"/>
        <v/>
      </c>
      <c r="Y103" s="11" t="str">
        <f ca="1">IF(AND($A102&gt;0,$A101&gt;0,$A100&gt;0,SUM($E102:$G102)=1),"P","")</f>
        <v/>
      </c>
      <c r="Z103" s="11" t="str">
        <f t="shared" ref="Z103:Z134" ca="1" si="78">IF(Y103="P",IF(AND(C102=C101),C102,IF(AND(C102=C100),C102,C101)),"")</f>
        <v/>
      </c>
      <c r="AA103" s="11" t="str">
        <f t="shared" ca="1" si="68"/>
        <v/>
      </c>
      <c r="AB103" s="11" t="str">
        <f t="shared" ca="1" si="76"/>
        <v/>
      </c>
      <c r="AC103" s="13" t="str">
        <f t="shared" ca="1" si="77"/>
        <v/>
      </c>
      <c r="AD103" s="11" t="e">
        <f>IF(SUM(#REF!+#REF!+#REF!)&gt;0,1,0)</f>
        <v>#REF!</v>
      </c>
      <c r="AE103" s="14"/>
      <c r="AF103" s="15" t="str">
        <f t="shared" ca="1" si="69"/>
        <v/>
      </c>
      <c r="AG103" s="15" t="str">
        <f t="shared" ca="1" si="70"/>
        <v/>
      </c>
      <c r="AH103" s="15" t="str">
        <f t="shared" ca="1" si="71"/>
        <v/>
      </c>
    </row>
    <row r="104" spans="1:34" x14ac:dyDescent="0.2">
      <c r="A104" s="9">
        <f t="shared" ca="1" si="41"/>
        <v>31</v>
      </c>
      <c r="B104" s="17">
        <f t="shared" si="42"/>
        <v>103</v>
      </c>
      <c r="C104" s="11">
        <f t="shared" ca="1" si="63"/>
        <v>3</v>
      </c>
      <c r="D104" s="11">
        <f t="shared" ca="1" si="64"/>
        <v>0</v>
      </c>
      <c r="E104" s="11">
        <f t="shared" ca="1" si="44"/>
        <v>1</v>
      </c>
      <c r="F104" s="11">
        <f t="shared" ca="1" si="45"/>
        <v>0</v>
      </c>
      <c r="G104" s="11">
        <f t="shared" ca="1" si="46"/>
        <v>0</v>
      </c>
      <c r="H104" s="11" t="b">
        <f t="shared" ca="1" si="65"/>
        <v>1</v>
      </c>
      <c r="I104" s="12">
        <f ca="1">COUNTIF($S$2:S104,"L2")</f>
        <v>2</v>
      </c>
      <c r="J104" s="12">
        <f ca="1">IF(I104&gt;0,COUNTIF($Q$2:Q104,"W1"),)</f>
        <v>10</v>
      </c>
      <c r="K104" s="12">
        <f ca="1">COUNTIF($X$2:X104,"L2")</f>
        <v>2</v>
      </c>
      <c r="L104" s="12">
        <f ca="1">IF(K104&gt;0,COUNTIF($V$2:V104,"W1"),)</f>
        <v>12</v>
      </c>
      <c r="M104" s="12">
        <f ca="1">COUNTIF($AC$2:AC104,"L2")</f>
        <v>1</v>
      </c>
      <c r="N104" s="12">
        <f ca="1">IF(M104&gt;0,COUNTIF($AA$2:AA104,"W1"),)</f>
        <v>12</v>
      </c>
      <c r="O104" s="11" t="str">
        <f ca="1">IF(AND($A103&gt;0,$A102&gt;0,$A101&gt;0,SUM($E103:$G103)=1),"P","")</f>
        <v>P</v>
      </c>
      <c r="P104" s="11">
        <f t="shared" ca="1" si="66"/>
        <v>3</v>
      </c>
      <c r="Q104" s="11" t="str">
        <f t="shared" ca="1" si="54"/>
        <v>L1</v>
      </c>
      <c r="R104" s="11" t="str">
        <f t="shared" ca="1" si="72"/>
        <v/>
      </c>
      <c r="S104" s="13" t="str">
        <f t="shared" ca="1" si="73"/>
        <v/>
      </c>
      <c r="T104" s="11"/>
      <c r="U104" s="11" t="str">
        <f t="shared" si="57"/>
        <v/>
      </c>
      <c r="V104" s="11" t="str">
        <f t="shared" ca="1" si="67"/>
        <v/>
      </c>
      <c r="W104" s="11" t="str">
        <f t="shared" ca="1" si="74"/>
        <v/>
      </c>
      <c r="X104" s="13" t="str">
        <f t="shared" ca="1" si="75"/>
        <v/>
      </c>
      <c r="Y104" s="11"/>
      <c r="Z104" s="11" t="str">
        <f t="shared" si="78"/>
        <v/>
      </c>
      <c r="AA104" s="11" t="str">
        <f t="shared" ca="1" si="68"/>
        <v/>
      </c>
      <c r="AB104" s="11" t="str">
        <f t="shared" ca="1" si="76"/>
        <v/>
      </c>
      <c r="AC104" s="13" t="str">
        <f t="shared" ca="1" si="77"/>
        <v/>
      </c>
      <c r="AD104" s="11" t="e">
        <f>IF(SUM(#REF!+#REF!+#REF!)&gt;0,1,0)</f>
        <v>#REF!</v>
      </c>
      <c r="AE104" s="14"/>
      <c r="AF104" s="15">
        <f t="shared" ca="1" si="69"/>
        <v>1</v>
      </c>
      <c r="AG104" s="15" t="str">
        <f t="shared" ca="1" si="70"/>
        <v/>
      </c>
      <c r="AH104" s="15" t="str">
        <f t="shared" ca="1" si="71"/>
        <v/>
      </c>
    </row>
    <row r="105" spans="1:34" x14ac:dyDescent="0.2">
      <c r="A105" s="9">
        <f t="shared" ca="1" si="41"/>
        <v>36</v>
      </c>
      <c r="B105" s="17">
        <f t="shared" si="42"/>
        <v>104</v>
      </c>
      <c r="C105" s="11">
        <f t="shared" ca="1" si="63"/>
        <v>3</v>
      </c>
      <c r="D105" s="11">
        <f t="shared" ca="1" si="64"/>
        <v>1</v>
      </c>
      <c r="E105" s="11">
        <f t="shared" ca="1" si="44"/>
        <v>1</v>
      </c>
      <c r="F105" s="11">
        <f t="shared" ca="1" si="45"/>
        <v>1</v>
      </c>
      <c r="G105" s="11">
        <f t="shared" ca="1" si="46"/>
        <v>1</v>
      </c>
      <c r="H105" s="11" t="b">
        <f t="shared" ca="1" si="65"/>
        <v>1</v>
      </c>
      <c r="I105" s="12">
        <f ca="1">COUNTIF($S$2:S105,"L2")</f>
        <v>3</v>
      </c>
      <c r="J105" s="12">
        <f ca="1">IF(I105&gt;0,COUNTIF($Q$2:Q105,"W1"),)</f>
        <v>10</v>
      </c>
      <c r="K105" s="12">
        <f ca="1">COUNTIF($X$2:X105,"L2")</f>
        <v>2</v>
      </c>
      <c r="L105" s="12">
        <f ca="1">IF(K105&gt;0,COUNTIF($V$2:V105,"W1"),)</f>
        <v>12</v>
      </c>
      <c r="M105" s="12">
        <f ca="1">COUNTIF($AC$2:AC105,"L2")</f>
        <v>1</v>
      </c>
      <c r="N105" s="12">
        <f ca="1">IF(M105&gt;0,COUNTIF($AA$2:AA105,"W1"),)</f>
        <v>12</v>
      </c>
      <c r="O105" s="11"/>
      <c r="P105" s="11" t="str">
        <f t="shared" si="66"/>
        <v/>
      </c>
      <c r="Q105" s="11" t="str">
        <f t="shared" ca="1" si="54"/>
        <v/>
      </c>
      <c r="R105" s="11">
        <f t="shared" ca="1" si="72"/>
        <v>3</v>
      </c>
      <c r="S105" s="13" t="str">
        <f t="shared" ca="1" si="73"/>
        <v>L2</v>
      </c>
      <c r="T105" s="11" t="str">
        <f ca="1">IF(AND($A104&gt;0,$A103&gt;0,$A102&gt;0,SUM($E104:$G104)=1),"P","")</f>
        <v>P</v>
      </c>
      <c r="U105" s="11">
        <f t="shared" ca="1" si="57"/>
        <v>3</v>
      </c>
      <c r="V105" s="11" t="str">
        <f t="shared" ca="1" si="67"/>
        <v>L1</v>
      </c>
      <c r="W105" s="11" t="str">
        <f t="shared" ca="1" si="74"/>
        <v/>
      </c>
      <c r="X105" s="13" t="str">
        <f t="shared" ca="1" si="75"/>
        <v/>
      </c>
      <c r="Y105" s="11"/>
      <c r="Z105" s="11" t="str">
        <f t="shared" si="78"/>
        <v/>
      </c>
      <c r="AA105" s="11" t="str">
        <f t="shared" ca="1" si="68"/>
        <v/>
      </c>
      <c r="AB105" s="11" t="str">
        <f t="shared" ca="1" si="76"/>
        <v/>
      </c>
      <c r="AC105" s="13" t="str">
        <f t="shared" ca="1" si="77"/>
        <v/>
      </c>
      <c r="AD105" s="11" t="e">
        <f>IF(SUM(#REF!+#REF!+#REF!)&gt;0,1,0)</f>
        <v>#REF!</v>
      </c>
      <c r="AE105" s="14"/>
      <c r="AF105" s="15" t="str">
        <f t="shared" ca="1" si="69"/>
        <v/>
      </c>
      <c r="AG105" s="15">
        <f t="shared" ca="1" si="70"/>
        <v>1</v>
      </c>
      <c r="AH105" s="15" t="str">
        <f t="shared" ca="1" si="71"/>
        <v/>
      </c>
    </row>
    <row r="106" spans="1:34" x14ac:dyDescent="0.2">
      <c r="A106" s="9">
        <f t="shared" ca="1" si="41"/>
        <v>20</v>
      </c>
      <c r="B106" s="17">
        <f t="shared" si="42"/>
        <v>105</v>
      </c>
      <c r="C106" s="11">
        <f t="shared" ca="1" si="63"/>
        <v>2</v>
      </c>
      <c r="D106" s="11">
        <f t="shared" ca="1" si="64"/>
        <v>0</v>
      </c>
      <c r="E106" s="11">
        <f t="shared" ca="1" si="44"/>
        <v>0</v>
      </c>
      <c r="F106" s="11">
        <f t="shared" ca="1" si="45"/>
        <v>0</v>
      </c>
      <c r="G106" s="11">
        <f t="shared" ca="1" si="46"/>
        <v>1</v>
      </c>
      <c r="H106" s="11" t="b">
        <f t="shared" ca="1" si="65"/>
        <v>1</v>
      </c>
      <c r="I106" s="12">
        <f ca="1">COUNTIF($S$2:S106,"L2")</f>
        <v>3</v>
      </c>
      <c r="J106" s="12">
        <f ca="1">IF(I106&gt;0,COUNTIF($Q$2:Q106,"W1"),)</f>
        <v>10</v>
      </c>
      <c r="K106" s="12">
        <f ca="1">COUNTIF($X$2:X106,"L2")</f>
        <v>2</v>
      </c>
      <c r="L106" s="12">
        <f ca="1">IF(K106&gt;0,COUNTIF($V$2:V106,"W1"),)</f>
        <v>12</v>
      </c>
      <c r="M106" s="12">
        <f ca="1">COUNTIF($AC$2:AC106,"L2")</f>
        <v>1</v>
      </c>
      <c r="N106" s="12">
        <f ca="1">IF(M106&gt;0,COUNTIF($AA$2:AA106,"W1"),)</f>
        <v>12</v>
      </c>
      <c r="O106" s="11"/>
      <c r="P106" s="11" t="str">
        <f t="shared" si="66"/>
        <v/>
      </c>
      <c r="Q106" s="11" t="str">
        <f t="shared" ca="1" si="54"/>
        <v/>
      </c>
      <c r="R106" s="11" t="str">
        <f t="shared" ca="1" si="72"/>
        <v/>
      </c>
      <c r="S106" s="13" t="str">
        <f t="shared" ca="1" si="73"/>
        <v/>
      </c>
      <c r="T106" s="11"/>
      <c r="U106" s="11" t="str">
        <f t="shared" si="57"/>
        <v/>
      </c>
      <c r="V106" s="11" t="str">
        <f t="shared" ca="1" si="67"/>
        <v/>
      </c>
      <c r="W106" s="11">
        <f t="shared" ca="1" si="74"/>
        <v>3</v>
      </c>
      <c r="X106" s="13" t="str">
        <f t="shared" ca="1" si="75"/>
        <v>W2</v>
      </c>
      <c r="Y106" s="11" t="str">
        <f ca="1">IF(AND($A105&gt;0,$A104&gt;0,$A103&gt;0,SUM($E105:$G105)=1),"P","")</f>
        <v/>
      </c>
      <c r="Z106" s="11" t="str">
        <f t="shared" ca="1" si="78"/>
        <v/>
      </c>
      <c r="AA106" s="11" t="str">
        <f t="shared" ca="1" si="68"/>
        <v/>
      </c>
      <c r="AB106" s="11" t="str">
        <f t="shared" ca="1" si="76"/>
        <v/>
      </c>
      <c r="AC106" s="13" t="str">
        <f t="shared" ca="1" si="77"/>
        <v/>
      </c>
      <c r="AD106" s="11" t="e">
        <f>IF(SUM(#REF!+#REF!+#REF!)&gt;0,1,0)</f>
        <v>#REF!</v>
      </c>
      <c r="AE106" s="14"/>
      <c r="AF106" s="15" t="str">
        <f t="shared" ca="1" si="69"/>
        <v/>
      </c>
      <c r="AG106" s="15" t="str">
        <f t="shared" ca="1" si="70"/>
        <v/>
      </c>
      <c r="AH106" s="15" t="str">
        <f t="shared" ca="1" si="71"/>
        <v/>
      </c>
    </row>
    <row r="107" spans="1:34" x14ac:dyDescent="0.2">
      <c r="A107" s="9">
        <f t="shared" ca="1" si="41"/>
        <v>7</v>
      </c>
      <c r="B107" s="17">
        <f t="shared" si="42"/>
        <v>106</v>
      </c>
      <c r="C107" s="11">
        <f t="shared" ca="1" si="63"/>
        <v>1</v>
      </c>
      <c r="D107" s="11">
        <f t="shared" ca="1" si="64"/>
        <v>0</v>
      </c>
      <c r="E107" s="11">
        <f t="shared" ca="1" si="44"/>
        <v>0</v>
      </c>
      <c r="F107" s="11">
        <f t="shared" ca="1" si="45"/>
        <v>0</v>
      </c>
      <c r="G107" s="11">
        <f t="shared" ca="1" si="46"/>
        <v>0</v>
      </c>
      <c r="H107" s="11" t="b">
        <f t="shared" ca="1" si="65"/>
        <v>1</v>
      </c>
      <c r="I107" s="12">
        <f ca="1">COUNTIF($S$2:S107,"L2")</f>
        <v>3</v>
      </c>
      <c r="J107" s="12">
        <f ca="1">IF(I107&gt;0,COUNTIF($Q$2:Q107,"W1"),)</f>
        <v>11</v>
      </c>
      <c r="K107" s="12">
        <f ca="1">COUNTIF($X$2:X107,"L2")</f>
        <v>2</v>
      </c>
      <c r="L107" s="12">
        <f ca="1">IF(K107&gt;0,COUNTIF($V$2:V107,"W1"),)</f>
        <v>12</v>
      </c>
      <c r="M107" s="12">
        <f ca="1">COUNTIF($AC$2:AC107,"L2")</f>
        <v>1</v>
      </c>
      <c r="N107" s="12">
        <f ca="1">IF(M107&gt;0,COUNTIF($AA$2:AA107,"W1"),)</f>
        <v>12</v>
      </c>
      <c r="O107" s="11" t="str">
        <f ca="1">IF(AND($A106&gt;0,$A105&gt;0,$A104&gt;0,SUM($E106:$G106)=1),"P","")</f>
        <v>P</v>
      </c>
      <c r="P107" s="11">
        <f t="shared" ca="1" si="66"/>
        <v>3</v>
      </c>
      <c r="Q107" s="11" t="str">
        <f t="shared" ca="1" si="54"/>
        <v>W1</v>
      </c>
      <c r="R107" s="11" t="str">
        <f t="shared" ca="1" si="72"/>
        <v/>
      </c>
      <c r="S107" s="13" t="str">
        <f t="shared" ca="1" si="73"/>
        <v/>
      </c>
      <c r="T107" s="11"/>
      <c r="U107" s="11" t="str">
        <f t="shared" si="57"/>
        <v/>
      </c>
      <c r="V107" s="11" t="str">
        <f t="shared" ca="1" si="67"/>
        <v/>
      </c>
      <c r="W107" s="11" t="str">
        <f t="shared" ca="1" si="74"/>
        <v/>
      </c>
      <c r="X107" s="13" t="str">
        <f t="shared" ca="1" si="75"/>
        <v/>
      </c>
      <c r="Y107" s="11"/>
      <c r="Z107" s="11" t="str">
        <f t="shared" si="78"/>
        <v/>
      </c>
      <c r="AA107" s="11" t="str">
        <f t="shared" ca="1" si="68"/>
        <v/>
      </c>
      <c r="AB107" s="11" t="str">
        <f t="shared" ca="1" si="76"/>
        <v/>
      </c>
      <c r="AC107" s="13" t="str">
        <f t="shared" ca="1" si="77"/>
        <v/>
      </c>
      <c r="AD107" s="11" t="e">
        <f>IF(SUM(#REF!+#REF!+#REF!)&gt;0,1,0)</f>
        <v>#REF!</v>
      </c>
      <c r="AE107" s="14"/>
      <c r="AF107" s="15" t="str">
        <f t="shared" ca="1" si="69"/>
        <v/>
      </c>
      <c r="AG107" s="15" t="str">
        <f t="shared" ca="1" si="70"/>
        <v/>
      </c>
      <c r="AH107" s="15" t="str">
        <f t="shared" ca="1" si="71"/>
        <v/>
      </c>
    </row>
    <row r="108" spans="1:34" x14ac:dyDescent="0.2">
      <c r="A108" s="9">
        <f t="shared" ca="1" si="41"/>
        <v>19</v>
      </c>
      <c r="B108" s="17">
        <f t="shared" si="42"/>
        <v>107</v>
      </c>
      <c r="C108" s="11">
        <f t="shared" ca="1" si="63"/>
        <v>2</v>
      </c>
      <c r="D108" s="11">
        <f t="shared" ca="1" si="64"/>
        <v>0</v>
      </c>
      <c r="E108" s="11">
        <f t="shared" ca="1" si="44"/>
        <v>0</v>
      </c>
      <c r="F108" s="11">
        <f t="shared" ca="1" si="45"/>
        <v>1</v>
      </c>
      <c r="G108" s="11">
        <f t="shared" ca="1" si="46"/>
        <v>0</v>
      </c>
      <c r="H108" s="11" t="b">
        <f t="shared" ca="1" si="65"/>
        <v>1</v>
      </c>
      <c r="I108" s="12">
        <f ca="1">COUNTIF($S$2:S108,"L2")</f>
        <v>3</v>
      </c>
      <c r="J108" s="12">
        <f ca="1">IF(I108&gt;0,COUNTIF($Q$2:Q108,"W1"),)</f>
        <v>11</v>
      </c>
      <c r="K108" s="12">
        <f ca="1">COUNTIF($X$2:X108,"L2")</f>
        <v>2</v>
      </c>
      <c r="L108" s="12">
        <f ca="1">IF(K108&gt;0,COUNTIF($V$2:V108,"W1"),)</f>
        <v>12</v>
      </c>
      <c r="M108" s="12">
        <f ca="1">COUNTIF($AC$2:AC108,"L2")</f>
        <v>1</v>
      </c>
      <c r="N108" s="12">
        <f ca="1">IF(M108&gt;0,COUNTIF($AA$2:AA108,"W1"),)</f>
        <v>12</v>
      </c>
      <c r="O108" s="11"/>
      <c r="P108" s="11" t="str">
        <f t="shared" si="66"/>
        <v/>
      </c>
      <c r="Q108" s="11" t="str">
        <f t="shared" ca="1" si="54"/>
        <v/>
      </c>
      <c r="R108" s="11" t="str">
        <f t="shared" ca="1" si="72"/>
        <v/>
      </c>
      <c r="S108" s="13" t="str">
        <f t="shared" ca="1" si="73"/>
        <v/>
      </c>
      <c r="T108" s="11" t="str">
        <f ca="1">IF(AND($A107&gt;0,$A106&gt;0,$A105&gt;0,SUM($E107:$G107)=1),"P","")</f>
        <v/>
      </c>
      <c r="U108" s="11" t="str">
        <f t="shared" ca="1" si="57"/>
        <v/>
      </c>
      <c r="V108" s="11" t="str">
        <f t="shared" ca="1" si="67"/>
        <v/>
      </c>
      <c r="W108" s="11" t="str">
        <f t="shared" ca="1" si="74"/>
        <v/>
      </c>
      <c r="X108" s="13" t="str">
        <f t="shared" ca="1" si="75"/>
        <v/>
      </c>
      <c r="Y108" s="11"/>
      <c r="Z108" s="11" t="str">
        <f t="shared" si="78"/>
        <v/>
      </c>
      <c r="AA108" s="11" t="str">
        <f t="shared" ca="1" si="68"/>
        <v/>
      </c>
      <c r="AB108" s="11" t="str">
        <f t="shared" ca="1" si="76"/>
        <v/>
      </c>
      <c r="AC108" s="13" t="str">
        <f t="shared" ca="1" si="77"/>
        <v/>
      </c>
      <c r="AD108" s="11" t="e">
        <f>IF(SUM(#REF!+#REF!+#REF!)&gt;0,1,0)</f>
        <v>#REF!</v>
      </c>
      <c r="AE108" s="14"/>
      <c r="AF108" s="15" t="str">
        <f t="shared" ca="1" si="69"/>
        <v/>
      </c>
      <c r="AG108" s="15" t="str">
        <f t="shared" ca="1" si="70"/>
        <v/>
      </c>
      <c r="AH108" s="15" t="str">
        <f t="shared" ca="1" si="71"/>
        <v/>
      </c>
    </row>
    <row r="109" spans="1:34" x14ac:dyDescent="0.2">
      <c r="A109" s="9">
        <f t="shared" ca="1" si="41"/>
        <v>26</v>
      </c>
      <c r="B109" s="17">
        <f t="shared" si="42"/>
        <v>108</v>
      </c>
      <c r="C109" s="11">
        <f t="shared" ca="1" si="63"/>
        <v>3</v>
      </c>
      <c r="D109" s="11">
        <f t="shared" ca="1" si="64"/>
        <v>0</v>
      </c>
      <c r="E109" s="11">
        <f t="shared" ca="1" si="44"/>
        <v>0</v>
      </c>
      <c r="F109" s="11">
        <f t="shared" ca="1" si="45"/>
        <v>0</v>
      </c>
      <c r="G109" s="11">
        <f t="shared" ca="1" si="46"/>
        <v>0</v>
      </c>
      <c r="H109" s="11" t="b">
        <f t="shared" ca="1" si="65"/>
        <v>1</v>
      </c>
      <c r="I109" s="12">
        <f ca="1">COUNTIF($S$2:S109,"L2")</f>
        <v>3</v>
      </c>
      <c r="J109" s="12">
        <f ca="1">IF(I109&gt;0,COUNTIF($Q$2:Q109,"W1"),)</f>
        <v>11</v>
      </c>
      <c r="K109" s="12">
        <f ca="1">COUNTIF($X$2:X109,"L2")</f>
        <v>2</v>
      </c>
      <c r="L109" s="12">
        <f ca="1">IF(K109&gt;0,COUNTIF($V$2:V109,"W1"),)</f>
        <v>12</v>
      </c>
      <c r="M109" s="12">
        <f ca="1">COUNTIF($AC$2:AC109,"L2")</f>
        <v>1</v>
      </c>
      <c r="N109" s="12">
        <f ca="1">IF(M109&gt;0,COUNTIF($AA$2:AA109,"W1"),)</f>
        <v>13</v>
      </c>
      <c r="O109" s="11"/>
      <c r="P109" s="11" t="str">
        <f t="shared" si="66"/>
        <v/>
      </c>
      <c r="Q109" s="11" t="str">
        <f t="shared" ca="1" si="54"/>
        <v/>
      </c>
      <c r="R109" s="11" t="str">
        <f t="shared" ca="1" si="72"/>
        <v/>
      </c>
      <c r="S109" s="13" t="str">
        <f t="shared" ca="1" si="73"/>
        <v/>
      </c>
      <c r="T109" s="11"/>
      <c r="U109" s="11" t="str">
        <f t="shared" si="57"/>
        <v/>
      </c>
      <c r="V109" s="11" t="str">
        <f t="shared" ca="1" si="67"/>
        <v/>
      </c>
      <c r="W109" s="11" t="str">
        <f t="shared" ca="1" si="74"/>
        <v/>
      </c>
      <c r="X109" s="13" t="str">
        <f t="shared" ca="1" si="75"/>
        <v/>
      </c>
      <c r="Y109" s="11" t="str">
        <f ca="1">IF(AND($A108&gt;0,$A107&gt;0,$A106&gt;0,SUM($E108:$G108)=1),"P","")</f>
        <v>P</v>
      </c>
      <c r="Z109" s="11">
        <f t="shared" ca="1" si="78"/>
        <v>2</v>
      </c>
      <c r="AA109" s="11" t="str">
        <f t="shared" ca="1" si="68"/>
        <v>W1</v>
      </c>
      <c r="AB109" s="11" t="str">
        <f t="shared" ca="1" si="76"/>
        <v/>
      </c>
      <c r="AC109" s="13" t="str">
        <f t="shared" ca="1" si="77"/>
        <v/>
      </c>
      <c r="AD109" s="11" t="e">
        <f>IF(SUM(#REF!+#REF!+#REF!)&gt;0,1,0)</f>
        <v>#REF!</v>
      </c>
      <c r="AE109" s="14"/>
      <c r="AF109" s="15" t="str">
        <f t="shared" ca="1" si="69"/>
        <v/>
      </c>
      <c r="AG109" s="15" t="str">
        <f t="shared" ca="1" si="70"/>
        <v/>
      </c>
      <c r="AH109" s="15" t="str">
        <f t="shared" ca="1" si="71"/>
        <v/>
      </c>
    </row>
    <row r="110" spans="1:34" x14ac:dyDescent="0.2">
      <c r="A110" s="9">
        <f t="shared" ca="1" si="41"/>
        <v>27</v>
      </c>
      <c r="B110" s="17">
        <f t="shared" si="42"/>
        <v>109</v>
      </c>
      <c r="C110" s="11">
        <f t="shared" ca="1" si="63"/>
        <v>3</v>
      </c>
      <c r="D110" s="11">
        <f t="shared" ca="1" si="64"/>
        <v>0</v>
      </c>
      <c r="E110" s="11">
        <f t="shared" ca="1" si="44"/>
        <v>1</v>
      </c>
      <c r="F110" s="11">
        <f t="shared" ca="1" si="45"/>
        <v>0</v>
      </c>
      <c r="G110" s="11">
        <f t="shared" ca="1" si="46"/>
        <v>0</v>
      </c>
      <c r="H110" s="11" t="b">
        <f t="shared" ca="1" si="65"/>
        <v>1</v>
      </c>
      <c r="I110" s="12">
        <f ca="1">COUNTIF($S$2:S110,"L2")</f>
        <v>3</v>
      </c>
      <c r="J110" s="12">
        <f ca="1">IF(I110&gt;0,COUNTIF($Q$2:Q110,"W1"),)</f>
        <v>11</v>
      </c>
      <c r="K110" s="12">
        <f ca="1">COUNTIF($X$2:X110,"L2")</f>
        <v>2</v>
      </c>
      <c r="L110" s="12">
        <f ca="1">IF(K110&gt;0,COUNTIF($V$2:V110,"W1"),)</f>
        <v>12</v>
      </c>
      <c r="M110" s="12">
        <f ca="1">COUNTIF($AC$2:AC110,"L2")</f>
        <v>1</v>
      </c>
      <c r="N110" s="12">
        <f ca="1">IF(M110&gt;0,COUNTIF($AA$2:AA110,"W1"),)</f>
        <v>13</v>
      </c>
      <c r="O110" s="11" t="str">
        <f ca="1">IF(AND($A109&gt;0,$A108&gt;0,$A107&gt;0,SUM($E109:$G109)=1),"P","")</f>
        <v/>
      </c>
      <c r="P110" s="11" t="str">
        <f t="shared" ca="1" si="66"/>
        <v/>
      </c>
      <c r="Q110" s="11" t="str">
        <f t="shared" ca="1" si="54"/>
        <v/>
      </c>
      <c r="R110" s="11" t="str">
        <f t="shared" ca="1" si="72"/>
        <v/>
      </c>
      <c r="S110" s="13" t="str">
        <f t="shared" ca="1" si="73"/>
        <v/>
      </c>
      <c r="T110" s="11"/>
      <c r="U110" s="11" t="str">
        <f t="shared" si="57"/>
        <v/>
      </c>
      <c r="V110" s="11" t="str">
        <f t="shared" ca="1" si="67"/>
        <v/>
      </c>
      <c r="W110" s="11" t="str">
        <f t="shared" ca="1" si="74"/>
        <v/>
      </c>
      <c r="X110" s="13" t="str">
        <f t="shared" ca="1" si="75"/>
        <v/>
      </c>
      <c r="Y110" s="11"/>
      <c r="Z110" s="11" t="str">
        <f t="shared" si="78"/>
        <v/>
      </c>
      <c r="AA110" s="11" t="str">
        <f t="shared" ca="1" si="68"/>
        <v/>
      </c>
      <c r="AB110" s="11" t="str">
        <f t="shared" ca="1" si="76"/>
        <v/>
      </c>
      <c r="AC110" s="13" t="str">
        <f t="shared" ca="1" si="77"/>
        <v/>
      </c>
      <c r="AD110" s="11" t="e">
        <f>IF(SUM(#REF!+#REF!+#REF!)&gt;0,1,0)</f>
        <v>#REF!</v>
      </c>
      <c r="AE110" s="14"/>
      <c r="AF110" s="15" t="str">
        <f t="shared" ca="1" si="69"/>
        <v/>
      </c>
      <c r="AG110" s="15" t="str">
        <f t="shared" ca="1" si="70"/>
        <v/>
      </c>
      <c r="AH110" s="15" t="str">
        <f t="shared" ca="1" si="71"/>
        <v/>
      </c>
    </row>
    <row r="111" spans="1:34" ht="15.75" customHeight="1" x14ac:dyDescent="0.2">
      <c r="A111" s="9">
        <f t="shared" ca="1" si="41"/>
        <v>7</v>
      </c>
      <c r="B111" s="17">
        <f t="shared" si="42"/>
        <v>110</v>
      </c>
      <c r="C111" s="11">
        <f t="shared" ca="1" si="63"/>
        <v>1</v>
      </c>
      <c r="D111" s="11">
        <f t="shared" ca="1" si="64"/>
        <v>0</v>
      </c>
      <c r="E111" s="11">
        <f t="shared" ca="1" si="44"/>
        <v>0</v>
      </c>
      <c r="F111" s="11">
        <f t="shared" ca="1" si="45"/>
        <v>0</v>
      </c>
      <c r="G111" s="11">
        <f t="shared" ca="1" si="46"/>
        <v>1</v>
      </c>
      <c r="H111" s="11" t="b">
        <f t="shared" ca="1" si="65"/>
        <v>1</v>
      </c>
      <c r="I111" s="12">
        <f ca="1">COUNTIF($S$2:S111,"L2")</f>
        <v>3</v>
      </c>
      <c r="J111" s="12">
        <f ca="1">IF(I111&gt;0,COUNTIF($Q$2:Q111,"W1"),)</f>
        <v>11</v>
      </c>
      <c r="K111" s="12">
        <f ca="1">COUNTIF($X$2:X111,"L2")</f>
        <v>2</v>
      </c>
      <c r="L111" s="12">
        <f ca="1">IF(K111&gt;0,COUNTIF($V$2:V111,"W1"),)</f>
        <v>13</v>
      </c>
      <c r="M111" s="12">
        <f ca="1">COUNTIF($AC$2:AC111,"L2")</f>
        <v>1</v>
      </c>
      <c r="N111" s="12">
        <f ca="1">IF(M111&gt;0,COUNTIF($AA$2:AA111,"W1"),)</f>
        <v>13</v>
      </c>
      <c r="O111" s="11"/>
      <c r="P111" s="11" t="str">
        <f t="shared" si="66"/>
        <v/>
      </c>
      <c r="Q111" s="11" t="str">
        <f t="shared" ca="1" si="54"/>
        <v/>
      </c>
      <c r="R111" s="11" t="str">
        <f t="shared" ca="1" si="72"/>
        <v/>
      </c>
      <c r="S111" s="13" t="str">
        <f t="shared" ca="1" si="73"/>
        <v/>
      </c>
      <c r="T111" s="11" t="str">
        <f ca="1">IF(AND($A110&gt;0,$A109&gt;0,$A108&gt;0,SUM($E110:$G110)=1),"P","")</f>
        <v>P</v>
      </c>
      <c r="U111" s="11">
        <f t="shared" ca="1" si="57"/>
        <v>3</v>
      </c>
      <c r="V111" s="11" t="str">
        <f t="shared" ca="1" si="67"/>
        <v>W1</v>
      </c>
      <c r="W111" s="11" t="str">
        <f t="shared" ca="1" si="74"/>
        <v/>
      </c>
      <c r="X111" s="13" t="str">
        <f t="shared" ca="1" si="75"/>
        <v/>
      </c>
      <c r="Y111" s="11"/>
      <c r="Z111" s="11" t="str">
        <f t="shared" si="78"/>
        <v/>
      </c>
      <c r="AA111" s="11" t="str">
        <f t="shared" ca="1" si="68"/>
        <v/>
      </c>
      <c r="AB111" s="11" t="str">
        <f t="shared" ca="1" si="76"/>
        <v/>
      </c>
      <c r="AC111" s="13" t="str">
        <f t="shared" ca="1" si="77"/>
        <v/>
      </c>
      <c r="AD111" s="11" t="e">
        <f>IF(SUM(#REF!+#REF!+#REF!)&gt;0,1,0)</f>
        <v>#REF!</v>
      </c>
      <c r="AE111" s="14"/>
      <c r="AF111" s="15" t="str">
        <f t="shared" ca="1" si="69"/>
        <v/>
      </c>
      <c r="AG111" s="15" t="str">
        <f t="shared" ca="1" si="70"/>
        <v/>
      </c>
      <c r="AH111" s="15" t="str">
        <f t="shared" ca="1" si="71"/>
        <v/>
      </c>
    </row>
    <row r="112" spans="1:34" x14ac:dyDescent="0.2">
      <c r="A112" s="9">
        <f t="shared" ca="1" si="41"/>
        <v>17</v>
      </c>
      <c r="B112" s="17">
        <f t="shared" si="42"/>
        <v>111</v>
      </c>
      <c r="C112" s="11">
        <f t="shared" ca="1" si="63"/>
        <v>2</v>
      </c>
      <c r="D112" s="11">
        <f t="shared" ca="1" si="64"/>
        <v>0</v>
      </c>
      <c r="E112" s="11">
        <f t="shared" ca="1" si="44"/>
        <v>0</v>
      </c>
      <c r="F112" s="11">
        <f t="shared" ca="1" si="45"/>
        <v>0</v>
      </c>
      <c r="G112" s="11">
        <f t="shared" ca="1" si="46"/>
        <v>0</v>
      </c>
      <c r="H112" s="11" t="b">
        <f t="shared" ca="1" si="65"/>
        <v>1</v>
      </c>
      <c r="I112" s="12">
        <f ca="1">COUNTIF($S$2:S112,"L2")</f>
        <v>3</v>
      </c>
      <c r="J112" s="12">
        <f ca="1">IF(I112&gt;0,COUNTIF($Q$2:Q112,"W1"),)</f>
        <v>11</v>
      </c>
      <c r="K112" s="12">
        <f ca="1">COUNTIF($X$2:X112,"L2")</f>
        <v>2</v>
      </c>
      <c r="L112" s="12">
        <f ca="1">IF(K112&gt;0,COUNTIF($V$2:V112,"W1"),)</f>
        <v>13</v>
      </c>
      <c r="M112" s="12">
        <f ca="1">COUNTIF($AC$2:AC112,"L2")</f>
        <v>1</v>
      </c>
      <c r="N112" s="12">
        <f ca="1">IF(M112&gt;0,COUNTIF($AA$2:AA112,"W1"),)</f>
        <v>14</v>
      </c>
      <c r="O112" s="11"/>
      <c r="P112" s="11" t="str">
        <f t="shared" si="66"/>
        <v/>
      </c>
      <c r="Q112" s="11" t="str">
        <f t="shared" ca="1" si="54"/>
        <v/>
      </c>
      <c r="R112" s="11" t="str">
        <f t="shared" ca="1" si="72"/>
        <v/>
      </c>
      <c r="S112" s="13" t="str">
        <f t="shared" ca="1" si="73"/>
        <v/>
      </c>
      <c r="T112" s="11"/>
      <c r="U112" s="11" t="str">
        <f t="shared" si="57"/>
        <v/>
      </c>
      <c r="V112" s="11" t="str">
        <f t="shared" ca="1" si="67"/>
        <v/>
      </c>
      <c r="W112" s="11" t="str">
        <f t="shared" ca="1" si="74"/>
        <v/>
      </c>
      <c r="X112" s="13" t="str">
        <f t="shared" ca="1" si="75"/>
        <v/>
      </c>
      <c r="Y112" s="11" t="str">
        <f ca="1">IF(AND($A111&gt;0,$A110&gt;0,$A109&gt;0,SUM($E111:$G111)=1),"P","")</f>
        <v>P</v>
      </c>
      <c r="Z112" s="11">
        <f t="shared" ca="1" si="78"/>
        <v>3</v>
      </c>
      <c r="AA112" s="11" t="str">
        <f t="shared" ca="1" si="68"/>
        <v>W1</v>
      </c>
      <c r="AB112" s="11" t="str">
        <f t="shared" ca="1" si="76"/>
        <v/>
      </c>
      <c r="AC112" s="13" t="str">
        <f t="shared" ca="1" si="77"/>
        <v/>
      </c>
      <c r="AD112" s="11" t="e">
        <f>IF(SUM(#REF!+#REF!+#REF!)&gt;0,1,0)</f>
        <v>#REF!</v>
      </c>
      <c r="AE112" s="14"/>
      <c r="AF112" s="15" t="str">
        <f t="shared" ca="1" si="69"/>
        <v/>
      </c>
      <c r="AG112" s="15" t="str">
        <f t="shared" ca="1" si="70"/>
        <v/>
      </c>
      <c r="AH112" s="15" t="str">
        <f t="shared" ca="1" si="71"/>
        <v/>
      </c>
    </row>
    <row r="113" spans="1:34" x14ac:dyDescent="0.2">
      <c r="A113" s="9">
        <f t="shared" ca="1" si="41"/>
        <v>27</v>
      </c>
      <c r="B113" s="17">
        <f t="shared" si="42"/>
        <v>112</v>
      </c>
      <c r="C113" s="11">
        <f t="shared" ca="1" si="63"/>
        <v>3</v>
      </c>
      <c r="D113" s="11">
        <f t="shared" ca="1" si="64"/>
        <v>0</v>
      </c>
      <c r="E113" s="11">
        <f t="shared" ca="1" si="44"/>
        <v>0</v>
      </c>
      <c r="F113" s="11">
        <f t="shared" ca="1" si="45"/>
        <v>0</v>
      </c>
      <c r="G113" s="11">
        <f t="shared" ca="1" si="46"/>
        <v>0</v>
      </c>
      <c r="H113" s="11" t="b">
        <f t="shared" ca="1" si="65"/>
        <v>1</v>
      </c>
      <c r="I113" s="12">
        <f ca="1">COUNTIF($S$2:S113,"L2")</f>
        <v>3</v>
      </c>
      <c r="J113" s="12">
        <f ca="1">IF(I113&gt;0,COUNTIF($Q$2:Q113,"W1"),)</f>
        <v>11</v>
      </c>
      <c r="K113" s="12">
        <f ca="1">COUNTIF($X$2:X113,"L2")</f>
        <v>2</v>
      </c>
      <c r="L113" s="12">
        <f ca="1">IF(K113&gt;0,COUNTIF($V$2:V113,"W1"),)</f>
        <v>13</v>
      </c>
      <c r="M113" s="12">
        <f ca="1">COUNTIF($AC$2:AC113,"L2")</f>
        <v>1</v>
      </c>
      <c r="N113" s="12">
        <f ca="1">IF(M113&gt;0,COUNTIF($AA$2:AA113,"W1"),)</f>
        <v>14</v>
      </c>
      <c r="O113" s="11" t="str">
        <f ca="1">IF(AND($A112&gt;0,$A111&gt;0,$A110&gt;0,SUM($E112:$G112)=1),"P","")</f>
        <v/>
      </c>
      <c r="P113" s="11" t="str">
        <f t="shared" ca="1" si="66"/>
        <v/>
      </c>
      <c r="Q113" s="11" t="str">
        <f t="shared" ca="1" si="54"/>
        <v/>
      </c>
      <c r="R113" s="11" t="str">
        <f t="shared" ca="1" si="72"/>
        <v/>
      </c>
      <c r="S113" s="13" t="str">
        <f t="shared" ca="1" si="73"/>
        <v/>
      </c>
      <c r="T113" s="11"/>
      <c r="U113" s="11" t="str">
        <f t="shared" si="57"/>
        <v/>
      </c>
      <c r="V113" s="11" t="str">
        <f t="shared" ca="1" si="67"/>
        <v/>
      </c>
      <c r="W113" s="11" t="str">
        <f t="shared" ca="1" si="74"/>
        <v/>
      </c>
      <c r="X113" s="13" t="str">
        <f t="shared" ca="1" si="75"/>
        <v/>
      </c>
      <c r="Y113" s="11"/>
      <c r="Z113" s="11" t="str">
        <f t="shared" si="78"/>
        <v/>
      </c>
      <c r="AA113" s="11" t="str">
        <f t="shared" ca="1" si="68"/>
        <v/>
      </c>
      <c r="AB113" s="11" t="str">
        <f t="shared" ca="1" si="76"/>
        <v/>
      </c>
      <c r="AC113" s="13" t="str">
        <f t="shared" ca="1" si="77"/>
        <v/>
      </c>
      <c r="AD113" s="11" t="e">
        <f>IF(SUM(#REF!+#REF!+#REF!)&gt;0,1,0)</f>
        <v>#REF!</v>
      </c>
      <c r="AE113" s="14"/>
      <c r="AF113" s="15" t="str">
        <f t="shared" ca="1" si="69"/>
        <v/>
      </c>
      <c r="AG113" s="15" t="str">
        <f t="shared" ca="1" si="70"/>
        <v/>
      </c>
      <c r="AH113" s="15" t="str">
        <f t="shared" ca="1" si="71"/>
        <v/>
      </c>
    </row>
    <row r="114" spans="1:34" x14ac:dyDescent="0.2">
      <c r="A114" s="9">
        <f t="shared" ca="1" si="41"/>
        <v>0</v>
      </c>
      <c r="B114" s="17">
        <f t="shared" si="42"/>
        <v>113</v>
      </c>
      <c r="C114" s="11" t="str">
        <f t="shared" ca="1" si="63"/>
        <v/>
      </c>
      <c r="D114" s="11">
        <f t="shared" ca="1" si="64"/>
        <v>0</v>
      </c>
      <c r="E114" s="11">
        <f t="shared" ca="1" si="44"/>
        <v>0</v>
      </c>
      <c r="F114" s="11">
        <f t="shared" ca="1" si="45"/>
        <v>0</v>
      </c>
      <c r="G114" s="11">
        <f t="shared" ca="1" si="46"/>
        <v>0</v>
      </c>
      <c r="H114" s="11" t="b">
        <f t="shared" ca="1" si="65"/>
        <v>1</v>
      </c>
      <c r="I114" s="12">
        <f ca="1">COUNTIF($S$2:S114,"L2")</f>
        <v>3</v>
      </c>
      <c r="J114" s="12">
        <f ca="1">IF(I114&gt;0,COUNTIF($Q$2:Q114,"W1"),)</f>
        <v>11</v>
      </c>
      <c r="K114" s="12">
        <f ca="1">COUNTIF($X$2:X114,"L2")</f>
        <v>2</v>
      </c>
      <c r="L114" s="12">
        <f ca="1">IF(K114&gt;0,COUNTIF($V$2:V114,"W1"),)</f>
        <v>13</v>
      </c>
      <c r="M114" s="12">
        <f ca="1">COUNTIF($AC$2:AC114,"L2")</f>
        <v>1</v>
      </c>
      <c r="N114" s="12">
        <f ca="1">IF(M114&gt;0,COUNTIF($AA$2:AA114,"W1"),)</f>
        <v>14</v>
      </c>
      <c r="O114" s="11"/>
      <c r="P114" s="11" t="str">
        <f t="shared" si="66"/>
        <v/>
      </c>
      <c r="Q114" s="11" t="str">
        <f t="shared" ca="1" si="54"/>
        <v/>
      </c>
      <c r="R114" s="11" t="str">
        <f t="shared" ca="1" si="72"/>
        <v/>
      </c>
      <c r="S114" s="13" t="str">
        <f t="shared" ca="1" si="73"/>
        <v/>
      </c>
      <c r="T114" s="11" t="str">
        <f ca="1">IF(AND($A113&gt;0,$A112&gt;0,$A111&gt;0,SUM($E113:$G113)=1),"P","")</f>
        <v/>
      </c>
      <c r="U114" s="11" t="str">
        <f t="shared" ca="1" si="57"/>
        <v/>
      </c>
      <c r="V114" s="11" t="str">
        <f t="shared" ca="1" si="67"/>
        <v/>
      </c>
      <c r="W114" s="11" t="str">
        <f t="shared" ca="1" si="74"/>
        <v/>
      </c>
      <c r="X114" s="13" t="str">
        <f t="shared" ca="1" si="75"/>
        <v/>
      </c>
      <c r="Y114" s="11"/>
      <c r="Z114" s="11" t="str">
        <f t="shared" si="78"/>
        <v/>
      </c>
      <c r="AA114" s="11" t="str">
        <f t="shared" ca="1" si="68"/>
        <v/>
      </c>
      <c r="AB114" s="11" t="str">
        <f t="shared" ca="1" si="76"/>
        <v/>
      </c>
      <c r="AC114" s="13" t="str">
        <f t="shared" ca="1" si="77"/>
        <v/>
      </c>
      <c r="AD114" s="11" t="e">
        <f>IF(SUM(#REF!+#REF!+#REF!)&gt;0,1,0)</f>
        <v>#REF!</v>
      </c>
      <c r="AE114" s="14"/>
      <c r="AF114" s="15" t="str">
        <f t="shared" ca="1" si="69"/>
        <v/>
      </c>
      <c r="AG114" s="15" t="str">
        <f t="shared" ca="1" si="70"/>
        <v/>
      </c>
      <c r="AH114" s="15" t="str">
        <f t="shared" ca="1" si="71"/>
        <v/>
      </c>
    </row>
    <row r="115" spans="1:34" x14ac:dyDescent="0.2">
      <c r="A115" s="9">
        <f t="shared" ca="1" si="41"/>
        <v>6</v>
      </c>
      <c r="B115" s="17">
        <f t="shared" si="42"/>
        <v>114</v>
      </c>
      <c r="C115" s="11">
        <f t="shared" ca="1" si="63"/>
        <v>1</v>
      </c>
      <c r="D115" s="11">
        <f t="shared" ca="1" si="64"/>
        <v>0</v>
      </c>
      <c r="E115" s="11">
        <f t="shared" ca="1" si="44"/>
        <v>0</v>
      </c>
      <c r="F115" s="11">
        <f t="shared" ca="1" si="45"/>
        <v>0</v>
      </c>
      <c r="G115" s="11">
        <f t="shared" ca="1" si="46"/>
        <v>0</v>
      </c>
      <c r="H115" s="11" t="b">
        <f t="shared" ca="1" si="65"/>
        <v>1</v>
      </c>
      <c r="I115" s="12">
        <f ca="1">COUNTIF($S$2:S115,"L2")</f>
        <v>3</v>
      </c>
      <c r="J115" s="12">
        <f ca="1">IF(I115&gt;0,COUNTIF($Q$2:Q115,"W1"),)</f>
        <v>11</v>
      </c>
      <c r="K115" s="12">
        <f ca="1">COUNTIF($X$2:X115,"L2")</f>
        <v>2</v>
      </c>
      <c r="L115" s="12">
        <f ca="1">IF(K115&gt;0,COUNTIF($V$2:V115,"W1"),)</f>
        <v>13</v>
      </c>
      <c r="M115" s="12">
        <f ca="1">COUNTIF($AC$2:AC115,"L2")</f>
        <v>1</v>
      </c>
      <c r="N115" s="12">
        <f ca="1">IF(M115&gt;0,COUNTIF($AA$2:AA115,"W1"),)</f>
        <v>14</v>
      </c>
      <c r="O115" s="11"/>
      <c r="P115" s="11" t="str">
        <f t="shared" si="66"/>
        <v/>
      </c>
      <c r="Q115" s="11" t="str">
        <f t="shared" ca="1" si="54"/>
        <v/>
      </c>
      <c r="R115" s="11" t="str">
        <f t="shared" ca="1" si="72"/>
        <v/>
      </c>
      <c r="S115" s="13" t="str">
        <f t="shared" ca="1" si="73"/>
        <v/>
      </c>
      <c r="T115" s="11"/>
      <c r="U115" s="11" t="str">
        <f t="shared" si="57"/>
        <v/>
      </c>
      <c r="V115" s="11" t="str">
        <f t="shared" ca="1" si="67"/>
        <v/>
      </c>
      <c r="W115" s="11" t="str">
        <f t="shared" ca="1" si="74"/>
        <v/>
      </c>
      <c r="X115" s="13" t="str">
        <f t="shared" ca="1" si="75"/>
        <v/>
      </c>
      <c r="Y115" s="11" t="str">
        <f ca="1">IF(AND($A114&gt;0,$A113&gt;0,$A112&gt;0,SUM($E114:$G114)=1),"P","")</f>
        <v/>
      </c>
      <c r="Z115" s="11" t="str">
        <f t="shared" ca="1" si="78"/>
        <v/>
      </c>
      <c r="AA115" s="11" t="str">
        <f t="shared" ca="1" si="68"/>
        <v/>
      </c>
      <c r="AB115" s="11" t="str">
        <f t="shared" ca="1" si="76"/>
        <v/>
      </c>
      <c r="AC115" s="13" t="str">
        <f t="shared" ca="1" si="77"/>
        <v/>
      </c>
      <c r="AD115" s="11" t="e">
        <f>IF(SUM(#REF!+#REF!+#REF!)&gt;0,1,0)</f>
        <v>#REF!</v>
      </c>
      <c r="AE115" s="14"/>
      <c r="AF115" s="15" t="str">
        <f t="shared" ca="1" si="69"/>
        <v/>
      </c>
      <c r="AG115" s="15" t="str">
        <f t="shared" ca="1" si="70"/>
        <v/>
      </c>
      <c r="AH115" s="15" t="str">
        <f t="shared" ca="1" si="71"/>
        <v/>
      </c>
    </row>
    <row r="116" spans="1:34" x14ac:dyDescent="0.2">
      <c r="A116" s="9">
        <f t="shared" ca="1" si="41"/>
        <v>35</v>
      </c>
      <c r="B116" s="17">
        <f t="shared" si="42"/>
        <v>115</v>
      </c>
      <c r="C116" s="11">
        <f t="shared" ca="1" si="63"/>
        <v>3</v>
      </c>
      <c r="D116" s="11">
        <f t="shared" ca="1" si="64"/>
        <v>0</v>
      </c>
      <c r="E116" s="11">
        <f t="shared" ca="1" si="44"/>
        <v>0</v>
      </c>
      <c r="F116" s="11">
        <f t="shared" ca="1" si="45"/>
        <v>0</v>
      </c>
      <c r="G116" s="11">
        <f t="shared" ca="1" si="46"/>
        <v>0</v>
      </c>
      <c r="H116" s="11" t="b">
        <f t="shared" ca="1" si="65"/>
        <v>1</v>
      </c>
      <c r="I116" s="12">
        <f ca="1">COUNTIF($S$2:S116,"L2")</f>
        <v>3</v>
      </c>
      <c r="J116" s="12">
        <f ca="1">IF(I116&gt;0,COUNTIF($Q$2:Q116,"W1"),)</f>
        <v>11</v>
      </c>
      <c r="K116" s="12">
        <f ca="1">COUNTIF($X$2:X116,"L2")</f>
        <v>2</v>
      </c>
      <c r="L116" s="12">
        <f ca="1">IF(K116&gt;0,COUNTIF($V$2:V116,"W1"),)</f>
        <v>13</v>
      </c>
      <c r="M116" s="12">
        <f ca="1">COUNTIF($AC$2:AC116,"L2")</f>
        <v>1</v>
      </c>
      <c r="N116" s="12">
        <f ca="1">IF(M116&gt;0,COUNTIF($AA$2:AA116,"W1"),)</f>
        <v>14</v>
      </c>
      <c r="O116" s="11" t="str">
        <f ca="1">IF(AND($A115&gt;0,$A114&gt;0,$A113&gt;0,SUM($E115:$G115)=1),"P","")</f>
        <v/>
      </c>
      <c r="P116" s="11" t="str">
        <f t="shared" ca="1" si="66"/>
        <v/>
      </c>
      <c r="Q116" s="11" t="str">
        <f t="shared" ca="1" si="54"/>
        <v/>
      </c>
      <c r="R116" s="11" t="str">
        <f t="shared" ca="1" si="72"/>
        <v/>
      </c>
      <c r="S116" s="13" t="str">
        <f t="shared" ca="1" si="73"/>
        <v/>
      </c>
      <c r="T116" s="11"/>
      <c r="U116" s="11" t="str">
        <f t="shared" si="57"/>
        <v/>
      </c>
      <c r="V116" s="11" t="str">
        <f t="shared" ca="1" si="67"/>
        <v/>
      </c>
      <c r="W116" s="11" t="str">
        <f t="shared" ca="1" si="74"/>
        <v/>
      </c>
      <c r="X116" s="13" t="str">
        <f t="shared" ca="1" si="75"/>
        <v/>
      </c>
      <c r="Y116" s="11"/>
      <c r="Z116" s="11" t="str">
        <f t="shared" si="78"/>
        <v/>
      </c>
      <c r="AA116" s="11" t="str">
        <f t="shared" ca="1" si="68"/>
        <v/>
      </c>
      <c r="AB116" s="11" t="str">
        <f t="shared" ca="1" si="76"/>
        <v/>
      </c>
      <c r="AC116" s="13" t="str">
        <f t="shared" ca="1" si="77"/>
        <v/>
      </c>
      <c r="AD116" s="11" t="e">
        <f>IF(SUM(#REF!+#REF!+#REF!)&gt;0,1,0)</f>
        <v>#REF!</v>
      </c>
      <c r="AE116" s="14"/>
      <c r="AF116" s="15" t="str">
        <f t="shared" ca="1" si="69"/>
        <v/>
      </c>
      <c r="AG116" s="15" t="str">
        <f t="shared" ca="1" si="70"/>
        <v/>
      </c>
      <c r="AH116" s="15" t="str">
        <f t="shared" ca="1" si="71"/>
        <v/>
      </c>
    </row>
    <row r="117" spans="1:34" x14ac:dyDescent="0.2">
      <c r="A117" s="9">
        <f t="shared" ca="1" si="41"/>
        <v>24</v>
      </c>
      <c r="B117" s="17">
        <f t="shared" si="42"/>
        <v>116</v>
      </c>
      <c r="C117" s="11">
        <f t="shared" ca="1" si="63"/>
        <v>2</v>
      </c>
      <c r="D117" s="11">
        <f t="shared" ca="1" si="64"/>
        <v>0</v>
      </c>
      <c r="E117" s="11">
        <f t="shared" ca="1" si="44"/>
        <v>0</v>
      </c>
      <c r="F117" s="11">
        <f t="shared" ca="1" si="45"/>
        <v>0</v>
      </c>
      <c r="G117" s="11">
        <f t="shared" ca="1" si="46"/>
        <v>0</v>
      </c>
      <c r="H117" s="11" t="b">
        <f t="shared" ca="1" si="65"/>
        <v>1</v>
      </c>
      <c r="I117" s="12">
        <f ca="1">COUNTIF($S$2:S117,"L2")</f>
        <v>3</v>
      </c>
      <c r="J117" s="12">
        <f ca="1">IF(I117&gt;0,COUNTIF($Q$2:Q117,"W1"),)</f>
        <v>11</v>
      </c>
      <c r="K117" s="12">
        <f ca="1">COUNTIF($X$2:X117,"L2")</f>
        <v>2</v>
      </c>
      <c r="L117" s="12">
        <f ca="1">IF(K117&gt;0,COUNTIF($V$2:V117,"W1"),)</f>
        <v>13</v>
      </c>
      <c r="M117" s="12">
        <f ca="1">COUNTIF($AC$2:AC117,"L2")</f>
        <v>1</v>
      </c>
      <c r="N117" s="12">
        <f ca="1">IF(M117&gt;0,COUNTIF($AA$2:AA117,"W1"),)</f>
        <v>14</v>
      </c>
      <c r="O117" s="11"/>
      <c r="P117" s="11" t="str">
        <f t="shared" si="66"/>
        <v/>
      </c>
      <c r="Q117" s="11" t="str">
        <f t="shared" ca="1" si="54"/>
        <v/>
      </c>
      <c r="R117" s="11" t="str">
        <f t="shared" ca="1" si="72"/>
        <v/>
      </c>
      <c r="S117" s="13" t="str">
        <f t="shared" ca="1" si="73"/>
        <v/>
      </c>
      <c r="T117" s="11" t="str">
        <f ca="1">IF(AND($A116&gt;0,$A115&gt;0,$A114&gt;0,SUM($E116:$G116)=1),"P","")</f>
        <v/>
      </c>
      <c r="U117" s="11" t="str">
        <f t="shared" ca="1" si="57"/>
        <v/>
      </c>
      <c r="V117" s="11" t="str">
        <f t="shared" ca="1" si="67"/>
        <v/>
      </c>
      <c r="W117" s="11" t="str">
        <f t="shared" ca="1" si="74"/>
        <v/>
      </c>
      <c r="X117" s="13" t="str">
        <f t="shared" ca="1" si="75"/>
        <v/>
      </c>
      <c r="Y117" s="11"/>
      <c r="Z117" s="11" t="str">
        <f t="shared" si="78"/>
        <v/>
      </c>
      <c r="AA117" s="11" t="str">
        <f t="shared" ca="1" si="68"/>
        <v/>
      </c>
      <c r="AB117" s="11" t="str">
        <f t="shared" ca="1" si="76"/>
        <v/>
      </c>
      <c r="AC117" s="13" t="str">
        <f t="shared" ca="1" si="77"/>
        <v/>
      </c>
      <c r="AD117" s="11" t="e">
        <f>IF(SUM(#REF!+#REF!+#REF!)&gt;0,1,0)</f>
        <v>#REF!</v>
      </c>
      <c r="AE117" s="14"/>
      <c r="AF117" s="15" t="str">
        <f t="shared" ca="1" si="69"/>
        <v/>
      </c>
      <c r="AG117" s="15" t="str">
        <f t="shared" ca="1" si="70"/>
        <v/>
      </c>
      <c r="AH117" s="15" t="str">
        <f t="shared" ca="1" si="71"/>
        <v/>
      </c>
    </row>
    <row r="118" spans="1:34" x14ac:dyDescent="0.2">
      <c r="A118" s="9">
        <f t="shared" ca="1" si="41"/>
        <v>7</v>
      </c>
      <c r="B118" s="17">
        <f t="shared" si="42"/>
        <v>117</v>
      </c>
      <c r="C118" s="11">
        <f t="shared" ca="1" si="63"/>
        <v>1</v>
      </c>
      <c r="D118" s="11">
        <f t="shared" ca="1" si="64"/>
        <v>0</v>
      </c>
      <c r="E118" s="11">
        <f t="shared" ca="1" si="44"/>
        <v>0</v>
      </c>
      <c r="F118" s="11">
        <f t="shared" ca="1" si="45"/>
        <v>0</v>
      </c>
      <c r="G118" s="11">
        <f t="shared" ca="1" si="46"/>
        <v>0</v>
      </c>
      <c r="H118" s="11" t="b">
        <f t="shared" ca="1" si="65"/>
        <v>1</v>
      </c>
      <c r="I118" s="12">
        <f ca="1">COUNTIF($S$2:S118,"L2")</f>
        <v>3</v>
      </c>
      <c r="J118" s="12">
        <f ca="1">IF(I118&gt;0,COUNTIF($Q$2:Q118,"W1"),)</f>
        <v>11</v>
      </c>
      <c r="K118" s="12">
        <f ca="1">COUNTIF($X$2:X118,"L2")</f>
        <v>2</v>
      </c>
      <c r="L118" s="12">
        <f ca="1">IF(K118&gt;0,COUNTIF($V$2:V118,"W1"),)</f>
        <v>13</v>
      </c>
      <c r="M118" s="12">
        <f ca="1">COUNTIF($AC$2:AC118,"L2")</f>
        <v>1</v>
      </c>
      <c r="N118" s="12">
        <f ca="1">IF(M118&gt;0,COUNTIF($AA$2:AA118,"W1"),)</f>
        <v>14</v>
      </c>
      <c r="O118" s="11"/>
      <c r="P118" s="11" t="str">
        <f t="shared" si="66"/>
        <v/>
      </c>
      <c r="Q118" s="11" t="str">
        <f t="shared" ca="1" si="54"/>
        <v/>
      </c>
      <c r="R118" s="11" t="str">
        <f t="shared" ca="1" si="72"/>
        <v/>
      </c>
      <c r="S118" s="13" t="str">
        <f t="shared" ca="1" si="73"/>
        <v/>
      </c>
      <c r="T118" s="11"/>
      <c r="U118" s="11" t="str">
        <f t="shared" si="57"/>
        <v/>
      </c>
      <c r="V118" s="11" t="str">
        <f t="shared" ca="1" si="67"/>
        <v/>
      </c>
      <c r="W118" s="11" t="str">
        <f t="shared" ca="1" si="74"/>
        <v/>
      </c>
      <c r="X118" s="13" t="str">
        <f t="shared" ca="1" si="75"/>
        <v/>
      </c>
      <c r="Y118" s="11" t="str">
        <f ca="1">IF(AND($A117&gt;0,$A116&gt;0,$A115&gt;0,SUM($E117:$G117)=1),"P","")</f>
        <v/>
      </c>
      <c r="Z118" s="11" t="str">
        <f t="shared" ca="1" si="78"/>
        <v/>
      </c>
      <c r="AA118" s="11" t="str">
        <f t="shared" ca="1" si="68"/>
        <v/>
      </c>
      <c r="AB118" s="11" t="str">
        <f t="shared" ca="1" si="76"/>
        <v/>
      </c>
      <c r="AC118" s="13" t="str">
        <f t="shared" ca="1" si="77"/>
        <v/>
      </c>
      <c r="AD118" s="11" t="e">
        <f>IF(SUM(#REF!+#REF!+#REF!)&gt;0,1,0)</f>
        <v>#REF!</v>
      </c>
      <c r="AE118" s="14"/>
      <c r="AF118" s="15" t="str">
        <f t="shared" ca="1" si="69"/>
        <v/>
      </c>
      <c r="AG118" s="15" t="str">
        <f t="shared" ca="1" si="70"/>
        <v/>
      </c>
      <c r="AH118" s="15" t="str">
        <f t="shared" ca="1" si="71"/>
        <v/>
      </c>
    </row>
    <row r="119" spans="1:34" x14ac:dyDescent="0.2">
      <c r="A119" s="9">
        <f t="shared" ca="1" si="41"/>
        <v>2</v>
      </c>
      <c r="B119" s="17">
        <f t="shared" si="42"/>
        <v>118</v>
      </c>
      <c r="C119" s="11">
        <f t="shared" ca="1" si="63"/>
        <v>1</v>
      </c>
      <c r="D119" s="11">
        <f t="shared" ca="1" si="64"/>
        <v>0</v>
      </c>
      <c r="E119" s="11">
        <f t="shared" ca="1" si="44"/>
        <v>1</v>
      </c>
      <c r="F119" s="11">
        <f t="shared" ca="1" si="45"/>
        <v>0</v>
      </c>
      <c r="G119" s="11">
        <f t="shared" ca="1" si="46"/>
        <v>0</v>
      </c>
      <c r="H119" s="11" t="b">
        <f t="shared" ca="1" si="65"/>
        <v>1</v>
      </c>
      <c r="I119" s="12">
        <f ca="1">COUNTIF($S$2:S119,"L2")</f>
        <v>3</v>
      </c>
      <c r="J119" s="12">
        <f ca="1">IF(I119&gt;0,COUNTIF($Q$2:Q119,"W1"),)</f>
        <v>11</v>
      </c>
      <c r="K119" s="12">
        <f ca="1">COUNTIF($X$2:X119,"L2")</f>
        <v>2</v>
      </c>
      <c r="L119" s="12">
        <f ca="1">IF(K119&gt;0,COUNTIF($V$2:V119,"W1"),)</f>
        <v>13</v>
      </c>
      <c r="M119" s="12">
        <f ca="1">COUNTIF($AC$2:AC119,"L2")</f>
        <v>1</v>
      </c>
      <c r="N119" s="12">
        <f ca="1">IF(M119&gt;0,COUNTIF($AA$2:AA119,"W1"),)</f>
        <v>14</v>
      </c>
      <c r="O119" s="11" t="str">
        <f ca="1">IF(AND($A118&gt;0,$A117&gt;0,$A116&gt;0,SUM($E118:$G118)=1),"P","")</f>
        <v/>
      </c>
      <c r="P119" s="11" t="str">
        <f t="shared" ca="1" si="66"/>
        <v/>
      </c>
      <c r="Q119" s="11" t="str">
        <f t="shared" ca="1" si="54"/>
        <v/>
      </c>
      <c r="R119" s="11" t="str">
        <f t="shared" ca="1" si="72"/>
        <v/>
      </c>
      <c r="S119" s="13" t="str">
        <f t="shared" ca="1" si="73"/>
        <v/>
      </c>
      <c r="T119" s="11"/>
      <c r="U119" s="11" t="str">
        <f t="shared" si="57"/>
        <v/>
      </c>
      <c r="V119" s="11" t="str">
        <f t="shared" ca="1" si="67"/>
        <v/>
      </c>
      <c r="W119" s="11" t="str">
        <f t="shared" ca="1" si="74"/>
        <v/>
      </c>
      <c r="X119" s="13" t="str">
        <f t="shared" ca="1" si="75"/>
        <v/>
      </c>
      <c r="Y119" s="11"/>
      <c r="Z119" s="11" t="str">
        <f t="shared" si="78"/>
        <v/>
      </c>
      <c r="AA119" s="11" t="str">
        <f t="shared" ca="1" si="68"/>
        <v/>
      </c>
      <c r="AB119" s="11" t="str">
        <f t="shared" ca="1" si="76"/>
        <v/>
      </c>
      <c r="AC119" s="13" t="str">
        <f t="shared" ca="1" si="77"/>
        <v/>
      </c>
      <c r="AD119" s="11" t="e">
        <f>IF(SUM(#REF!+#REF!+#REF!)&gt;0,1,0)</f>
        <v>#REF!</v>
      </c>
      <c r="AE119" s="14"/>
      <c r="AF119" s="15" t="str">
        <f t="shared" ca="1" si="69"/>
        <v/>
      </c>
      <c r="AG119" s="15" t="str">
        <f t="shared" ca="1" si="70"/>
        <v/>
      </c>
      <c r="AH119" s="15" t="str">
        <f t="shared" ca="1" si="71"/>
        <v/>
      </c>
    </row>
    <row r="120" spans="1:34" x14ac:dyDescent="0.2">
      <c r="A120" s="9">
        <f t="shared" ca="1" si="41"/>
        <v>30</v>
      </c>
      <c r="B120" s="17">
        <f t="shared" si="42"/>
        <v>119</v>
      </c>
      <c r="C120" s="11">
        <f t="shared" ca="1" si="63"/>
        <v>3</v>
      </c>
      <c r="D120" s="11">
        <f t="shared" ca="1" si="64"/>
        <v>0</v>
      </c>
      <c r="E120" s="11">
        <f t="shared" ca="1" si="44"/>
        <v>0</v>
      </c>
      <c r="F120" s="11">
        <f t="shared" ca="1" si="45"/>
        <v>0</v>
      </c>
      <c r="G120" s="11">
        <f t="shared" ca="1" si="46"/>
        <v>1</v>
      </c>
      <c r="H120" s="11" t="b">
        <f t="shared" ca="1" si="65"/>
        <v>1</v>
      </c>
      <c r="I120" s="12">
        <f ca="1">COUNTIF($S$2:S120,"L2")</f>
        <v>3</v>
      </c>
      <c r="J120" s="12">
        <f ca="1">IF(I120&gt;0,COUNTIF($Q$2:Q120,"W1"),)</f>
        <v>11</v>
      </c>
      <c r="K120" s="12">
        <f ca="1">COUNTIF($X$2:X120,"L2")</f>
        <v>2</v>
      </c>
      <c r="L120" s="12">
        <f ca="1">IF(K120&gt;0,COUNTIF($V$2:V120,"W1"),)</f>
        <v>14</v>
      </c>
      <c r="M120" s="12">
        <f ca="1">COUNTIF($AC$2:AC120,"L2")</f>
        <v>1</v>
      </c>
      <c r="N120" s="12">
        <f ca="1">IF(M120&gt;0,COUNTIF($AA$2:AA120,"W1"),)</f>
        <v>14</v>
      </c>
      <c r="O120" s="11"/>
      <c r="P120" s="11" t="str">
        <f t="shared" si="66"/>
        <v/>
      </c>
      <c r="Q120" s="11" t="str">
        <f t="shared" ca="1" si="54"/>
        <v/>
      </c>
      <c r="R120" s="11" t="str">
        <f t="shared" ca="1" si="72"/>
        <v/>
      </c>
      <c r="S120" s="13" t="str">
        <f t="shared" ca="1" si="73"/>
        <v/>
      </c>
      <c r="T120" s="11" t="str">
        <f ca="1">IF(AND($A119&gt;0,$A118&gt;0,$A117&gt;0,SUM($E119:$G119)=1),"P","")</f>
        <v>P</v>
      </c>
      <c r="U120" s="11">
        <f t="shared" ca="1" si="57"/>
        <v>1</v>
      </c>
      <c r="V120" s="11" t="str">
        <f t="shared" ca="1" si="67"/>
        <v>W1</v>
      </c>
      <c r="W120" s="11" t="str">
        <f t="shared" ca="1" si="74"/>
        <v/>
      </c>
      <c r="X120" s="13" t="str">
        <f t="shared" ca="1" si="75"/>
        <v/>
      </c>
      <c r="Y120" s="11"/>
      <c r="Z120" s="11" t="str">
        <f t="shared" si="78"/>
        <v/>
      </c>
      <c r="AA120" s="11" t="str">
        <f t="shared" ca="1" si="68"/>
        <v/>
      </c>
      <c r="AB120" s="11" t="str">
        <f t="shared" ca="1" si="76"/>
        <v/>
      </c>
      <c r="AC120" s="13" t="str">
        <f t="shared" ca="1" si="77"/>
        <v/>
      </c>
      <c r="AD120" s="11" t="e">
        <f>IF(SUM(#REF!+#REF!+#REF!)&gt;0,1,0)</f>
        <v>#REF!</v>
      </c>
      <c r="AE120" s="14"/>
      <c r="AF120" s="15" t="str">
        <f t="shared" ca="1" si="69"/>
        <v/>
      </c>
      <c r="AG120" s="15" t="str">
        <f t="shared" ca="1" si="70"/>
        <v/>
      </c>
      <c r="AH120" s="15" t="str">
        <f t="shared" ca="1" si="71"/>
        <v/>
      </c>
    </row>
    <row r="121" spans="1:34" x14ac:dyDescent="0.2">
      <c r="A121" s="9">
        <f t="shared" ca="1" si="41"/>
        <v>9</v>
      </c>
      <c r="B121" s="17">
        <f t="shared" si="42"/>
        <v>120</v>
      </c>
      <c r="C121" s="11">
        <f t="shared" ca="1" si="63"/>
        <v>1</v>
      </c>
      <c r="D121" s="11">
        <f t="shared" ca="1" si="64"/>
        <v>0</v>
      </c>
      <c r="E121" s="11">
        <f t="shared" ca="1" si="44"/>
        <v>0</v>
      </c>
      <c r="F121" s="11">
        <f t="shared" ca="1" si="45"/>
        <v>1</v>
      </c>
      <c r="G121" s="11">
        <f t="shared" ca="1" si="46"/>
        <v>0</v>
      </c>
      <c r="H121" s="11" t="b">
        <f t="shared" ca="1" si="65"/>
        <v>1</v>
      </c>
      <c r="I121" s="12">
        <f ca="1">COUNTIF($S$2:S121,"L2")</f>
        <v>3</v>
      </c>
      <c r="J121" s="12">
        <f ca="1">IF(I121&gt;0,COUNTIF($Q$2:Q121,"W1"),)</f>
        <v>11</v>
      </c>
      <c r="K121" s="12">
        <f ca="1">COUNTIF($X$2:X121,"L2")</f>
        <v>2</v>
      </c>
      <c r="L121" s="12">
        <f ca="1">IF(K121&gt;0,COUNTIF($V$2:V121,"W1"),)</f>
        <v>14</v>
      </c>
      <c r="M121" s="12">
        <f ca="1">COUNTIF($AC$2:AC121,"L2")</f>
        <v>1</v>
      </c>
      <c r="N121" s="12">
        <f ca="1">IF(M121&gt;0,COUNTIF($AA$2:AA121,"W1"),)</f>
        <v>14</v>
      </c>
      <c r="O121" s="11"/>
      <c r="P121" s="11" t="str">
        <f t="shared" si="66"/>
        <v/>
      </c>
      <c r="Q121" s="11" t="str">
        <f t="shared" ca="1" si="54"/>
        <v/>
      </c>
      <c r="R121" s="11" t="str">
        <f t="shared" ca="1" si="72"/>
        <v/>
      </c>
      <c r="S121" s="13" t="str">
        <f t="shared" ca="1" si="73"/>
        <v/>
      </c>
      <c r="T121" s="11"/>
      <c r="U121" s="11" t="str">
        <f t="shared" si="57"/>
        <v/>
      </c>
      <c r="V121" s="11" t="str">
        <f t="shared" ca="1" si="67"/>
        <v/>
      </c>
      <c r="W121" s="11" t="str">
        <f t="shared" ca="1" si="74"/>
        <v/>
      </c>
      <c r="X121" s="13" t="str">
        <f t="shared" ca="1" si="75"/>
        <v/>
      </c>
      <c r="Y121" s="11" t="str">
        <f ca="1">IF(AND($A120&gt;0,$A119&gt;0,$A118&gt;0,SUM($E120:$G120)=1),"P","")</f>
        <v>P</v>
      </c>
      <c r="Z121" s="11">
        <f t="shared" ca="1" si="78"/>
        <v>1</v>
      </c>
      <c r="AA121" s="11" t="str">
        <f t="shared" ca="1" si="68"/>
        <v>L1</v>
      </c>
      <c r="AB121" s="11" t="str">
        <f t="shared" ca="1" si="76"/>
        <v/>
      </c>
      <c r="AC121" s="13" t="str">
        <f t="shared" ca="1" si="77"/>
        <v/>
      </c>
      <c r="AD121" s="11" t="e">
        <f>IF(SUM(#REF!+#REF!+#REF!)&gt;0,1,0)</f>
        <v>#REF!</v>
      </c>
      <c r="AE121" s="14"/>
      <c r="AF121" s="15" t="str">
        <f t="shared" ca="1" si="69"/>
        <v/>
      </c>
      <c r="AG121" s="15" t="str">
        <f t="shared" ca="1" si="70"/>
        <v/>
      </c>
      <c r="AH121" s="15">
        <f t="shared" ca="1" si="71"/>
        <v>1</v>
      </c>
    </row>
    <row r="122" spans="1:34" x14ac:dyDescent="0.2">
      <c r="A122" s="9">
        <f t="shared" ca="1" si="41"/>
        <v>24</v>
      </c>
      <c r="B122" s="17">
        <f t="shared" si="42"/>
        <v>121</v>
      </c>
      <c r="C122" s="11">
        <f t="shared" ca="1" si="63"/>
        <v>2</v>
      </c>
      <c r="D122" s="11">
        <f t="shared" ca="1" si="64"/>
        <v>0</v>
      </c>
      <c r="E122" s="11">
        <f t="shared" ca="1" si="44"/>
        <v>0</v>
      </c>
      <c r="F122" s="11">
        <f t="shared" ca="1" si="45"/>
        <v>0</v>
      </c>
      <c r="G122" s="11">
        <f t="shared" ca="1" si="46"/>
        <v>0</v>
      </c>
      <c r="H122" s="11" t="b">
        <f t="shared" ca="1" si="65"/>
        <v>1</v>
      </c>
      <c r="I122" s="12">
        <f ca="1">COUNTIF($S$2:S122,"L2")</f>
        <v>3</v>
      </c>
      <c r="J122" s="12">
        <f ca="1">IF(I122&gt;0,COUNTIF($Q$2:Q122,"W1"),)</f>
        <v>12</v>
      </c>
      <c r="K122" s="12">
        <f ca="1">COUNTIF($X$2:X122,"L2")</f>
        <v>2</v>
      </c>
      <c r="L122" s="12">
        <f ca="1">IF(K122&gt;0,COUNTIF($V$2:V122,"W1"),)</f>
        <v>14</v>
      </c>
      <c r="M122" s="12">
        <f ca="1">COUNTIF($AC$2:AC122,"L2")</f>
        <v>1</v>
      </c>
      <c r="N122" s="12">
        <f ca="1">IF(M122&gt;0,COUNTIF($AA$2:AA122,"W1"),)</f>
        <v>14</v>
      </c>
      <c r="O122" s="11" t="str">
        <f ca="1">IF(AND($A121&gt;0,$A120&gt;0,$A119&gt;0,SUM($E121:$G121)=1),"P","")</f>
        <v>P</v>
      </c>
      <c r="P122" s="11">
        <f t="shared" ca="1" si="66"/>
        <v>1</v>
      </c>
      <c r="Q122" s="11" t="str">
        <f t="shared" ca="1" si="54"/>
        <v>W1</v>
      </c>
      <c r="R122" s="11" t="str">
        <f t="shared" ca="1" si="72"/>
        <v/>
      </c>
      <c r="S122" s="13" t="str">
        <f t="shared" ca="1" si="73"/>
        <v/>
      </c>
      <c r="T122" s="11"/>
      <c r="U122" s="11" t="str">
        <f t="shared" si="57"/>
        <v/>
      </c>
      <c r="V122" s="11" t="str">
        <f t="shared" ca="1" si="67"/>
        <v/>
      </c>
      <c r="W122" s="11" t="str">
        <f t="shared" ca="1" si="74"/>
        <v/>
      </c>
      <c r="X122" s="13" t="str">
        <f t="shared" ca="1" si="75"/>
        <v/>
      </c>
      <c r="Y122" s="11"/>
      <c r="Z122" s="11" t="str">
        <f t="shared" si="78"/>
        <v/>
      </c>
      <c r="AA122" s="11" t="str">
        <f t="shared" ca="1" si="68"/>
        <v/>
      </c>
      <c r="AB122" s="11">
        <f t="shared" ca="1" si="76"/>
        <v>1</v>
      </c>
      <c r="AC122" s="13" t="str">
        <f t="shared" ca="1" si="77"/>
        <v>W2</v>
      </c>
      <c r="AD122" s="11" t="e">
        <f>IF(SUM(#REF!+#REF!+#REF!)&gt;0,1,0)</f>
        <v>#REF!</v>
      </c>
      <c r="AE122" s="14"/>
      <c r="AF122" s="15" t="str">
        <f t="shared" ca="1" si="69"/>
        <v/>
      </c>
      <c r="AG122" s="15" t="str">
        <f t="shared" ca="1" si="70"/>
        <v/>
      </c>
      <c r="AH122" s="15" t="str">
        <f t="shared" ca="1" si="71"/>
        <v/>
      </c>
    </row>
    <row r="123" spans="1:34" x14ac:dyDescent="0.2">
      <c r="A123" s="9">
        <f t="shared" ca="1" si="41"/>
        <v>7</v>
      </c>
      <c r="B123" s="17">
        <f t="shared" si="42"/>
        <v>122</v>
      </c>
      <c r="C123" s="11">
        <f t="shared" ca="1" si="63"/>
        <v>1</v>
      </c>
      <c r="D123" s="11">
        <f t="shared" ca="1" si="64"/>
        <v>0</v>
      </c>
      <c r="E123" s="11">
        <f t="shared" ca="1" si="44"/>
        <v>0</v>
      </c>
      <c r="F123" s="11">
        <f t="shared" ca="1" si="45"/>
        <v>1</v>
      </c>
      <c r="G123" s="11">
        <f t="shared" ca="1" si="46"/>
        <v>0</v>
      </c>
      <c r="H123" s="11" t="b">
        <f t="shared" ca="1" si="65"/>
        <v>1</v>
      </c>
      <c r="I123" s="12">
        <f ca="1">COUNTIF($S$2:S123,"L2")</f>
        <v>3</v>
      </c>
      <c r="J123" s="12">
        <f ca="1">IF(I123&gt;0,COUNTIF($Q$2:Q123,"W1"),)</f>
        <v>12</v>
      </c>
      <c r="K123" s="12">
        <f ca="1">COUNTIF($X$2:X123,"L2")</f>
        <v>2</v>
      </c>
      <c r="L123" s="12">
        <f ca="1">IF(K123&gt;0,COUNTIF($V$2:V123,"W1"),)</f>
        <v>14</v>
      </c>
      <c r="M123" s="12">
        <f ca="1">COUNTIF($AC$2:AC123,"L2")</f>
        <v>1</v>
      </c>
      <c r="N123" s="12">
        <f ca="1">IF(M123&gt;0,COUNTIF($AA$2:AA123,"W1"),)</f>
        <v>14</v>
      </c>
      <c r="O123" s="11"/>
      <c r="P123" s="11" t="str">
        <f t="shared" si="66"/>
        <v/>
      </c>
      <c r="Q123" s="11" t="str">
        <f t="shared" ca="1" si="54"/>
        <v/>
      </c>
      <c r="R123" s="11" t="str">
        <f t="shared" ca="1" si="72"/>
        <v/>
      </c>
      <c r="S123" s="13" t="str">
        <f t="shared" ca="1" si="73"/>
        <v/>
      </c>
      <c r="T123" s="11" t="str">
        <f ca="1">IF(AND($A122&gt;0,$A121&gt;0,$A120&gt;0,SUM($E122:$G122)=1),"P","")</f>
        <v/>
      </c>
      <c r="U123" s="11" t="str">
        <f t="shared" ca="1" si="57"/>
        <v/>
      </c>
      <c r="V123" s="11" t="str">
        <f t="shared" ca="1" si="67"/>
        <v/>
      </c>
      <c r="W123" s="11" t="str">
        <f t="shared" ca="1" si="74"/>
        <v/>
      </c>
      <c r="X123" s="13" t="str">
        <f t="shared" ca="1" si="75"/>
        <v/>
      </c>
      <c r="Y123" s="11"/>
      <c r="Z123" s="11" t="str">
        <f t="shared" si="78"/>
        <v/>
      </c>
      <c r="AA123" s="11" t="str">
        <f t="shared" ca="1" si="68"/>
        <v/>
      </c>
      <c r="AB123" s="11" t="str">
        <f t="shared" ca="1" si="76"/>
        <v/>
      </c>
      <c r="AC123" s="13" t="str">
        <f t="shared" ca="1" si="77"/>
        <v/>
      </c>
      <c r="AD123" s="11" t="e">
        <f>IF(SUM(#REF!+#REF!+#REF!)&gt;0,1,0)</f>
        <v>#REF!</v>
      </c>
      <c r="AE123" s="14"/>
      <c r="AF123" s="15" t="str">
        <f t="shared" ca="1" si="69"/>
        <v/>
      </c>
      <c r="AG123" s="15" t="str">
        <f t="shared" ca="1" si="70"/>
        <v/>
      </c>
      <c r="AH123" s="15" t="str">
        <f t="shared" ca="1" si="71"/>
        <v/>
      </c>
    </row>
    <row r="124" spans="1:34" x14ac:dyDescent="0.2">
      <c r="A124" s="9">
        <f t="shared" ca="1" si="41"/>
        <v>36</v>
      </c>
      <c r="B124" s="17">
        <f t="shared" si="42"/>
        <v>123</v>
      </c>
      <c r="C124" s="11">
        <f t="shared" ca="1" si="63"/>
        <v>3</v>
      </c>
      <c r="D124" s="11">
        <f t="shared" ca="1" si="64"/>
        <v>0</v>
      </c>
      <c r="E124" s="11">
        <f t="shared" ca="1" si="44"/>
        <v>0</v>
      </c>
      <c r="F124" s="11">
        <f t="shared" ca="1" si="45"/>
        <v>0</v>
      </c>
      <c r="G124" s="11">
        <f t="shared" ca="1" si="46"/>
        <v>0</v>
      </c>
      <c r="H124" s="11" t="b">
        <f t="shared" ca="1" si="65"/>
        <v>1</v>
      </c>
      <c r="I124" s="12">
        <f ca="1">COUNTIF($S$2:S124,"L2")</f>
        <v>3</v>
      </c>
      <c r="J124" s="12">
        <f ca="1">IF(I124&gt;0,COUNTIF($Q$2:Q124,"W1"),)</f>
        <v>12</v>
      </c>
      <c r="K124" s="12">
        <f ca="1">COUNTIF($X$2:X124,"L2")</f>
        <v>2</v>
      </c>
      <c r="L124" s="12">
        <f ca="1">IF(K124&gt;0,COUNTIF($V$2:V124,"W1"),)</f>
        <v>14</v>
      </c>
      <c r="M124" s="12">
        <f ca="1">COUNTIF($AC$2:AC124,"L2")</f>
        <v>1</v>
      </c>
      <c r="N124" s="12">
        <f ca="1">IF(M124&gt;0,COUNTIF($AA$2:AA124,"W1"),)</f>
        <v>15</v>
      </c>
      <c r="O124" s="11"/>
      <c r="P124" s="11" t="str">
        <f t="shared" si="66"/>
        <v/>
      </c>
      <c r="Q124" s="11" t="str">
        <f t="shared" ca="1" si="54"/>
        <v/>
      </c>
      <c r="R124" s="11" t="str">
        <f t="shared" ca="1" si="72"/>
        <v/>
      </c>
      <c r="S124" s="13" t="str">
        <f t="shared" ca="1" si="73"/>
        <v/>
      </c>
      <c r="T124" s="11"/>
      <c r="U124" s="11" t="str">
        <f t="shared" si="57"/>
        <v/>
      </c>
      <c r="V124" s="11" t="str">
        <f t="shared" ca="1" si="67"/>
        <v/>
      </c>
      <c r="W124" s="11" t="str">
        <f t="shared" ca="1" si="74"/>
        <v/>
      </c>
      <c r="X124" s="13" t="str">
        <f t="shared" ca="1" si="75"/>
        <v/>
      </c>
      <c r="Y124" s="11" t="str">
        <f ca="1">IF(AND($A123&gt;0,$A122&gt;0,$A121&gt;0,SUM($E123:$G123)=1),"P","")</f>
        <v>P</v>
      </c>
      <c r="Z124" s="11">
        <f t="shared" ca="1" si="78"/>
        <v>1</v>
      </c>
      <c r="AA124" s="11" t="str">
        <f t="shared" ca="1" si="68"/>
        <v>W1</v>
      </c>
      <c r="AB124" s="11" t="str">
        <f t="shared" ca="1" si="76"/>
        <v/>
      </c>
      <c r="AC124" s="13" t="str">
        <f t="shared" ca="1" si="77"/>
        <v/>
      </c>
      <c r="AD124" s="11" t="e">
        <f>IF(SUM(#REF!+#REF!+#REF!)&gt;0,1,0)</f>
        <v>#REF!</v>
      </c>
      <c r="AE124" s="14"/>
      <c r="AF124" s="15" t="str">
        <f t="shared" ca="1" si="69"/>
        <v/>
      </c>
      <c r="AG124" s="15" t="str">
        <f t="shared" ca="1" si="70"/>
        <v/>
      </c>
      <c r="AH124" s="15" t="str">
        <f t="shared" ca="1" si="71"/>
        <v/>
      </c>
    </row>
    <row r="125" spans="1:34" x14ac:dyDescent="0.2">
      <c r="A125" s="9">
        <f t="shared" ca="1" si="41"/>
        <v>14</v>
      </c>
      <c r="B125" s="17">
        <f t="shared" si="42"/>
        <v>124</v>
      </c>
      <c r="C125" s="11">
        <f t="shared" ca="1" si="63"/>
        <v>2</v>
      </c>
      <c r="D125" s="11">
        <f t="shared" ca="1" si="64"/>
        <v>0</v>
      </c>
      <c r="E125" s="11">
        <f t="shared" ca="1" si="44"/>
        <v>0</v>
      </c>
      <c r="F125" s="11">
        <f t="shared" ca="1" si="45"/>
        <v>0</v>
      </c>
      <c r="G125" s="11">
        <f t="shared" ca="1" si="46"/>
        <v>0</v>
      </c>
      <c r="H125" s="11" t="b">
        <f t="shared" ca="1" si="65"/>
        <v>1</v>
      </c>
      <c r="I125" s="12">
        <f ca="1">COUNTIF($S$2:S125,"L2")</f>
        <v>3</v>
      </c>
      <c r="J125" s="12">
        <f ca="1">IF(I125&gt;0,COUNTIF($Q$2:Q125,"W1"),)</f>
        <v>12</v>
      </c>
      <c r="K125" s="12">
        <f ca="1">COUNTIF($X$2:X125,"L2")</f>
        <v>2</v>
      </c>
      <c r="L125" s="12">
        <f ca="1">IF(K125&gt;0,COUNTIF($V$2:V125,"W1"),)</f>
        <v>14</v>
      </c>
      <c r="M125" s="12">
        <f ca="1">COUNTIF($AC$2:AC125,"L2")</f>
        <v>1</v>
      </c>
      <c r="N125" s="12">
        <f ca="1">IF(M125&gt;0,COUNTIF($AA$2:AA125,"W1"),)</f>
        <v>15</v>
      </c>
      <c r="O125" s="11" t="str">
        <f ca="1">IF(AND($A124&gt;0,$A123&gt;0,$A122&gt;0,SUM($E124:$G124)=1),"P","")</f>
        <v/>
      </c>
      <c r="P125" s="11" t="str">
        <f t="shared" ca="1" si="66"/>
        <v/>
      </c>
      <c r="Q125" s="11" t="str">
        <f t="shared" ca="1" si="54"/>
        <v/>
      </c>
      <c r="R125" s="11" t="str">
        <f t="shared" ca="1" si="72"/>
        <v/>
      </c>
      <c r="S125" s="13" t="str">
        <f t="shared" ca="1" si="73"/>
        <v/>
      </c>
      <c r="T125" s="11"/>
      <c r="U125" s="11" t="str">
        <f t="shared" si="57"/>
        <v/>
      </c>
      <c r="V125" s="11" t="str">
        <f t="shared" ca="1" si="67"/>
        <v/>
      </c>
      <c r="W125" s="11" t="str">
        <f t="shared" ca="1" si="74"/>
        <v/>
      </c>
      <c r="X125" s="13" t="str">
        <f t="shared" ca="1" si="75"/>
        <v/>
      </c>
      <c r="Y125" s="11"/>
      <c r="Z125" s="11" t="str">
        <f t="shared" si="78"/>
        <v/>
      </c>
      <c r="AA125" s="11" t="str">
        <f t="shared" ca="1" si="68"/>
        <v/>
      </c>
      <c r="AB125" s="11" t="str">
        <f t="shared" ca="1" si="76"/>
        <v/>
      </c>
      <c r="AC125" s="13" t="str">
        <f t="shared" ca="1" si="77"/>
        <v/>
      </c>
      <c r="AD125" s="11" t="e">
        <f>IF(SUM(#REF!+#REF!+#REF!)&gt;0,1,0)</f>
        <v>#REF!</v>
      </c>
      <c r="AE125" s="14"/>
      <c r="AF125" s="15" t="str">
        <f t="shared" ca="1" si="69"/>
        <v/>
      </c>
      <c r="AG125" s="15" t="str">
        <f t="shared" ca="1" si="70"/>
        <v/>
      </c>
      <c r="AH125" s="15" t="str">
        <f t="shared" ca="1" si="71"/>
        <v/>
      </c>
    </row>
    <row r="126" spans="1:34" x14ac:dyDescent="0.2">
      <c r="A126" s="9">
        <f t="shared" ca="1" si="41"/>
        <v>4</v>
      </c>
      <c r="B126" s="17">
        <f t="shared" si="42"/>
        <v>125</v>
      </c>
      <c r="C126" s="11">
        <f t="shared" ca="1" si="63"/>
        <v>1</v>
      </c>
      <c r="D126" s="11">
        <f t="shared" ca="1" si="64"/>
        <v>0</v>
      </c>
      <c r="E126" s="11">
        <f t="shared" ca="1" si="44"/>
        <v>0</v>
      </c>
      <c r="F126" s="11">
        <f t="shared" ca="1" si="45"/>
        <v>0</v>
      </c>
      <c r="G126" s="11">
        <f t="shared" ca="1" si="46"/>
        <v>0</v>
      </c>
      <c r="H126" s="11" t="b">
        <f t="shared" ca="1" si="65"/>
        <v>1</v>
      </c>
      <c r="I126" s="12">
        <f ca="1">COUNTIF($S$2:S126,"L2")</f>
        <v>3</v>
      </c>
      <c r="J126" s="12">
        <f ca="1">IF(I126&gt;0,COUNTIF($Q$2:Q126,"W1"),)</f>
        <v>12</v>
      </c>
      <c r="K126" s="12">
        <f ca="1">COUNTIF($X$2:X126,"L2")</f>
        <v>2</v>
      </c>
      <c r="L126" s="12">
        <f ca="1">IF(K126&gt;0,COUNTIF($V$2:V126,"W1"),)</f>
        <v>14</v>
      </c>
      <c r="M126" s="12">
        <f ca="1">COUNTIF($AC$2:AC126,"L2")</f>
        <v>1</v>
      </c>
      <c r="N126" s="12">
        <f ca="1">IF(M126&gt;0,COUNTIF($AA$2:AA126,"W1"),)</f>
        <v>15</v>
      </c>
      <c r="O126" s="11"/>
      <c r="P126" s="11" t="str">
        <f t="shared" si="66"/>
        <v/>
      </c>
      <c r="Q126" s="11" t="str">
        <f t="shared" ca="1" si="54"/>
        <v/>
      </c>
      <c r="R126" s="11" t="str">
        <f t="shared" ca="1" si="72"/>
        <v/>
      </c>
      <c r="S126" s="13" t="str">
        <f t="shared" ca="1" si="73"/>
        <v/>
      </c>
      <c r="T126" s="11" t="str">
        <f ca="1">IF(AND($A125&gt;0,$A124&gt;0,$A123&gt;0,SUM($E125:$G125)=1),"P","")</f>
        <v/>
      </c>
      <c r="U126" s="11" t="str">
        <f t="shared" ca="1" si="57"/>
        <v/>
      </c>
      <c r="V126" s="11" t="str">
        <f t="shared" ca="1" si="67"/>
        <v/>
      </c>
      <c r="W126" s="11" t="str">
        <f t="shared" ca="1" si="74"/>
        <v/>
      </c>
      <c r="X126" s="13" t="str">
        <f t="shared" ca="1" si="75"/>
        <v/>
      </c>
      <c r="Y126" s="11"/>
      <c r="Z126" s="11" t="str">
        <f t="shared" si="78"/>
        <v/>
      </c>
      <c r="AA126" s="11" t="str">
        <f t="shared" ca="1" si="68"/>
        <v/>
      </c>
      <c r="AB126" s="11" t="str">
        <f t="shared" ca="1" si="76"/>
        <v/>
      </c>
      <c r="AC126" s="13" t="str">
        <f t="shared" ca="1" si="77"/>
        <v/>
      </c>
      <c r="AD126" s="11" t="e">
        <f>IF(SUM(#REF!+#REF!+#REF!)&gt;0,1,0)</f>
        <v>#REF!</v>
      </c>
      <c r="AE126" s="14"/>
      <c r="AF126" s="15" t="str">
        <f t="shared" ca="1" si="69"/>
        <v/>
      </c>
      <c r="AG126" s="15" t="str">
        <f t="shared" ca="1" si="70"/>
        <v/>
      </c>
      <c r="AH126" s="15" t="str">
        <f t="shared" ca="1" si="71"/>
        <v/>
      </c>
    </row>
    <row r="127" spans="1:34" x14ac:dyDescent="0.2">
      <c r="A127" s="9">
        <f t="shared" ca="1" si="41"/>
        <v>23</v>
      </c>
      <c r="B127" s="17">
        <f t="shared" si="42"/>
        <v>126</v>
      </c>
      <c r="C127" s="11">
        <f t="shared" ca="1" si="63"/>
        <v>2</v>
      </c>
      <c r="D127" s="11">
        <f t="shared" ca="1" si="64"/>
        <v>0</v>
      </c>
      <c r="E127" s="11">
        <f t="shared" ca="1" si="44"/>
        <v>0</v>
      </c>
      <c r="F127" s="11">
        <f t="shared" ca="1" si="45"/>
        <v>1</v>
      </c>
      <c r="G127" s="11">
        <f t="shared" ca="1" si="46"/>
        <v>0</v>
      </c>
      <c r="H127" s="11" t="b">
        <f t="shared" ca="1" si="65"/>
        <v>1</v>
      </c>
      <c r="I127" s="12">
        <f ca="1">COUNTIF($S$2:S127,"L2")</f>
        <v>3</v>
      </c>
      <c r="J127" s="12">
        <f ca="1">IF(I127&gt;0,COUNTIF($Q$2:Q127,"W1"),)</f>
        <v>12</v>
      </c>
      <c r="K127" s="12">
        <f ca="1">COUNTIF($X$2:X127,"L2")</f>
        <v>2</v>
      </c>
      <c r="L127" s="12">
        <f ca="1">IF(K127&gt;0,COUNTIF($V$2:V127,"W1"),)</f>
        <v>14</v>
      </c>
      <c r="M127" s="12">
        <f ca="1">COUNTIF($AC$2:AC127,"L2")</f>
        <v>1</v>
      </c>
      <c r="N127" s="12">
        <f ca="1">IF(M127&gt;0,COUNTIF($AA$2:AA127,"W1"),)</f>
        <v>15</v>
      </c>
      <c r="O127" s="11"/>
      <c r="P127" s="11" t="str">
        <f t="shared" si="66"/>
        <v/>
      </c>
      <c r="Q127" s="11" t="str">
        <f t="shared" ca="1" si="54"/>
        <v/>
      </c>
      <c r="R127" s="11" t="str">
        <f t="shared" ca="1" si="72"/>
        <v/>
      </c>
      <c r="S127" s="13" t="str">
        <f t="shared" ca="1" si="73"/>
        <v/>
      </c>
      <c r="T127" s="11"/>
      <c r="U127" s="11" t="str">
        <f t="shared" si="57"/>
        <v/>
      </c>
      <c r="V127" s="11" t="str">
        <f t="shared" ca="1" si="67"/>
        <v/>
      </c>
      <c r="W127" s="11" t="str">
        <f t="shared" ca="1" si="74"/>
        <v/>
      </c>
      <c r="X127" s="13" t="str">
        <f t="shared" ca="1" si="75"/>
        <v/>
      </c>
      <c r="Y127" s="11" t="str">
        <f ca="1">IF(AND($A126&gt;0,$A125&gt;0,$A124&gt;0,SUM($E126:$G126)=1),"P","")</f>
        <v/>
      </c>
      <c r="Z127" s="11" t="str">
        <f t="shared" ca="1" si="78"/>
        <v/>
      </c>
      <c r="AA127" s="11" t="str">
        <f t="shared" ca="1" si="68"/>
        <v/>
      </c>
      <c r="AB127" s="11" t="str">
        <f t="shared" ca="1" si="76"/>
        <v/>
      </c>
      <c r="AC127" s="13" t="str">
        <f t="shared" ca="1" si="77"/>
        <v/>
      </c>
      <c r="AD127" s="11" t="e">
        <f>IF(SUM(#REF!+#REF!+#REF!)&gt;0,1,0)</f>
        <v>#REF!</v>
      </c>
      <c r="AE127" s="14"/>
      <c r="AF127" s="15" t="str">
        <f t="shared" ca="1" si="69"/>
        <v/>
      </c>
      <c r="AG127" s="15" t="str">
        <f t="shared" ca="1" si="70"/>
        <v/>
      </c>
      <c r="AH127" s="15" t="str">
        <f t="shared" ca="1" si="71"/>
        <v/>
      </c>
    </row>
    <row r="128" spans="1:34" x14ac:dyDescent="0.2">
      <c r="A128" s="9">
        <f t="shared" ca="1" si="41"/>
        <v>5</v>
      </c>
      <c r="B128" s="17">
        <f t="shared" si="42"/>
        <v>127</v>
      </c>
      <c r="C128" s="11">
        <f t="shared" ca="1" si="63"/>
        <v>1</v>
      </c>
      <c r="D128" s="11">
        <f t="shared" ca="1" si="64"/>
        <v>0</v>
      </c>
      <c r="E128" s="11">
        <f t="shared" ca="1" si="44"/>
        <v>0</v>
      </c>
      <c r="F128" s="11">
        <f t="shared" ca="1" si="45"/>
        <v>1</v>
      </c>
      <c r="G128" s="11">
        <f t="shared" ca="1" si="46"/>
        <v>0</v>
      </c>
      <c r="H128" s="11" t="b">
        <f t="shared" ca="1" si="65"/>
        <v>1</v>
      </c>
      <c r="I128" s="12">
        <f ca="1">COUNTIF($S$2:S128,"L2")</f>
        <v>3</v>
      </c>
      <c r="J128" s="12">
        <f ca="1">IF(I128&gt;0,COUNTIF($Q$2:Q128,"W1"),)</f>
        <v>13</v>
      </c>
      <c r="K128" s="12">
        <f ca="1">COUNTIF($X$2:X128,"L2")</f>
        <v>2</v>
      </c>
      <c r="L128" s="12">
        <f ca="1">IF(K128&gt;0,COUNTIF($V$2:V128,"W1"),)</f>
        <v>14</v>
      </c>
      <c r="M128" s="12">
        <f ca="1">COUNTIF($AC$2:AC128,"L2")</f>
        <v>1</v>
      </c>
      <c r="N128" s="12">
        <f ca="1">IF(M128&gt;0,COUNTIF($AA$2:AA128,"W1"),)</f>
        <v>15</v>
      </c>
      <c r="O128" s="11" t="str">
        <f ca="1">IF(AND($A127&gt;0,$A126&gt;0,$A125&gt;0,SUM($E127:$G127)=1),"P","")</f>
        <v>P</v>
      </c>
      <c r="P128" s="11">
        <f t="shared" ca="1" si="66"/>
        <v>2</v>
      </c>
      <c r="Q128" s="11" t="str">
        <f t="shared" ca="1" si="54"/>
        <v>W1</v>
      </c>
      <c r="R128" s="11" t="str">
        <f t="shared" ca="1" si="72"/>
        <v/>
      </c>
      <c r="S128" s="13" t="str">
        <f t="shared" ca="1" si="73"/>
        <v/>
      </c>
      <c r="T128" s="11"/>
      <c r="U128" s="11" t="str">
        <f t="shared" si="57"/>
        <v/>
      </c>
      <c r="V128" s="11" t="str">
        <f t="shared" ca="1" si="67"/>
        <v/>
      </c>
      <c r="W128" s="11" t="str">
        <f t="shared" ca="1" si="74"/>
        <v/>
      </c>
      <c r="X128" s="13" t="str">
        <f t="shared" ca="1" si="75"/>
        <v/>
      </c>
      <c r="Y128" s="11"/>
      <c r="Z128" s="11" t="str">
        <f t="shared" si="78"/>
        <v/>
      </c>
      <c r="AA128" s="11" t="str">
        <f t="shared" ca="1" si="68"/>
        <v/>
      </c>
      <c r="AB128" s="11" t="str">
        <f t="shared" ca="1" si="76"/>
        <v/>
      </c>
      <c r="AC128" s="13" t="str">
        <f t="shared" ca="1" si="77"/>
        <v/>
      </c>
      <c r="AD128" s="11" t="e">
        <f>IF(SUM(#REF!+#REF!+#REF!)&gt;0,1,0)</f>
        <v>#REF!</v>
      </c>
      <c r="AE128" s="14"/>
      <c r="AF128" s="15" t="str">
        <f t="shared" ca="1" si="69"/>
        <v/>
      </c>
      <c r="AG128" s="15" t="str">
        <f t="shared" ca="1" si="70"/>
        <v/>
      </c>
      <c r="AH128" s="15" t="str">
        <f t="shared" ca="1" si="71"/>
        <v/>
      </c>
    </row>
    <row r="129" spans="1:34" x14ac:dyDescent="0.2">
      <c r="A129" s="9">
        <f t="shared" ca="1" si="41"/>
        <v>0</v>
      </c>
      <c r="B129" s="17">
        <f t="shared" si="42"/>
        <v>128</v>
      </c>
      <c r="C129" s="11" t="str">
        <f t="shared" ca="1" si="63"/>
        <v/>
      </c>
      <c r="D129" s="11">
        <f t="shared" ca="1" si="64"/>
        <v>0</v>
      </c>
      <c r="E129" s="11">
        <f t="shared" ca="1" si="44"/>
        <v>0</v>
      </c>
      <c r="F129" s="11">
        <f t="shared" ca="1" si="45"/>
        <v>0</v>
      </c>
      <c r="G129" s="11">
        <f t="shared" ca="1" si="46"/>
        <v>0</v>
      </c>
      <c r="H129" s="11" t="b">
        <f t="shared" ca="1" si="65"/>
        <v>1</v>
      </c>
      <c r="I129" s="12">
        <f ca="1">COUNTIF($S$2:S129,"L2")</f>
        <v>3</v>
      </c>
      <c r="J129" s="12">
        <f ca="1">IF(I129&gt;0,COUNTIF($Q$2:Q129,"W1"),)</f>
        <v>13</v>
      </c>
      <c r="K129" s="12">
        <f ca="1">COUNTIF($X$2:X129,"L2")</f>
        <v>2</v>
      </c>
      <c r="L129" s="12">
        <f ca="1">IF(K129&gt;0,COUNTIF($V$2:V129,"W1"),)</f>
        <v>14</v>
      </c>
      <c r="M129" s="12">
        <f ca="1">COUNTIF($AC$2:AC129,"L2")</f>
        <v>1</v>
      </c>
      <c r="N129" s="12">
        <f ca="1">IF(M129&gt;0,COUNTIF($AA$2:AA129,"W1"),)</f>
        <v>15</v>
      </c>
      <c r="O129" s="11"/>
      <c r="P129" s="11" t="str">
        <f t="shared" si="66"/>
        <v/>
      </c>
      <c r="Q129" s="11" t="str">
        <f t="shared" ca="1" si="54"/>
        <v/>
      </c>
      <c r="R129" s="11" t="str">
        <f t="shared" ca="1" si="72"/>
        <v/>
      </c>
      <c r="S129" s="13" t="str">
        <f t="shared" ca="1" si="73"/>
        <v/>
      </c>
      <c r="T129" s="11" t="str">
        <f ca="1">IF(AND($A128&gt;0,$A127&gt;0,$A126&gt;0,SUM($E128:$G128)=1),"P","")</f>
        <v>P</v>
      </c>
      <c r="U129" s="11">
        <f t="shared" ca="1" si="57"/>
        <v>1</v>
      </c>
      <c r="V129" s="11" t="str">
        <f t="shared" ca="1" si="67"/>
        <v>L0</v>
      </c>
      <c r="W129" s="11" t="str">
        <f t="shared" ca="1" si="74"/>
        <v/>
      </c>
      <c r="X129" s="13" t="str">
        <f t="shared" ca="1" si="75"/>
        <v/>
      </c>
      <c r="Y129" s="11"/>
      <c r="Z129" s="11" t="str">
        <f t="shared" si="78"/>
        <v/>
      </c>
      <c r="AA129" s="11" t="str">
        <f t="shared" ca="1" si="68"/>
        <v/>
      </c>
      <c r="AB129" s="11" t="str">
        <f t="shared" ca="1" si="76"/>
        <v/>
      </c>
      <c r="AC129" s="13" t="str">
        <f t="shared" ca="1" si="77"/>
        <v/>
      </c>
      <c r="AD129" s="11" t="e">
        <f>IF(SUM(#REF!+#REF!+#REF!)&gt;0,1,0)</f>
        <v>#REF!</v>
      </c>
      <c r="AE129" s="14"/>
      <c r="AF129" s="15" t="str">
        <f t="shared" ca="1" si="69"/>
        <v/>
      </c>
      <c r="AG129" s="15">
        <f t="shared" ca="1" si="70"/>
        <v>1</v>
      </c>
      <c r="AH129" s="15" t="str">
        <f t="shared" ca="1" si="71"/>
        <v/>
      </c>
    </row>
    <row r="130" spans="1:34" x14ac:dyDescent="0.2">
      <c r="A130" s="9">
        <f t="shared" ca="1" si="41"/>
        <v>0</v>
      </c>
      <c r="B130" s="17">
        <f t="shared" si="42"/>
        <v>129</v>
      </c>
      <c r="C130" s="11" t="str">
        <f t="shared" ref="C130:C161" ca="1" si="79">IF(A130=0,"",VLOOKUP(A130,$AJ$2:$AK$37,2))</f>
        <v/>
      </c>
      <c r="D130" s="11">
        <f t="shared" ca="1" si="64"/>
        <v>0</v>
      </c>
      <c r="E130" s="11">
        <f t="shared" ca="1" si="44"/>
        <v>1</v>
      </c>
      <c r="F130" s="11">
        <f t="shared" ca="1" si="45"/>
        <v>0</v>
      </c>
      <c r="G130" s="11">
        <f t="shared" ca="1" si="46"/>
        <v>0</v>
      </c>
      <c r="H130" s="11" t="b">
        <f t="shared" ca="1" si="65"/>
        <v>1</v>
      </c>
      <c r="I130" s="12">
        <f ca="1">COUNTIF($S$2:S130,"L2")</f>
        <v>3</v>
      </c>
      <c r="J130" s="12">
        <f ca="1">IF(I130&gt;0,COUNTIF($Q$2:Q130,"W1"),)</f>
        <v>13</v>
      </c>
      <c r="K130" s="12">
        <f ca="1">COUNTIF($X$2:X130,"L2")</f>
        <v>2</v>
      </c>
      <c r="L130" s="12">
        <f ca="1">IF(K130&gt;0,COUNTIF($V$2:V130,"W1"),)</f>
        <v>14</v>
      </c>
      <c r="M130" s="12">
        <f ca="1">COUNTIF($AC$2:AC130,"L2")</f>
        <v>1</v>
      </c>
      <c r="N130" s="12">
        <f ca="1">IF(M130&gt;0,COUNTIF($AA$2:AA130,"W1"),)</f>
        <v>15</v>
      </c>
      <c r="O130" s="11"/>
      <c r="P130" s="11" t="str">
        <f t="shared" si="66"/>
        <v/>
      </c>
      <c r="Q130" s="11" t="str">
        <f t="shared" ca="1" si="54"/>
        <v/>
      </c>
      <c r="R130" s="11" t="str">
        <f t="shared" ca="1" si="72"/>
        <v/>
      </c>
      <c r="S130" s="13" t="str">
        <f t="shared" ca="1" si="73"/>
        <v/>
      </c>
      <c r="T130" s="11"/>
      <c r="U130" s="11" t="str">
        <f t="shared" si="57"/>
        <v/>
      </c>
      <c r="V130" s="11" t="str">
        <f t="shared" ca="1" si="67"/>
        <v/>
      </c>
      <c r="W130" s="11">
        <f t="shared" ca="1" si="74"/>
        <v>1</v>
      </c>
      <c r="X130" s="13" t="str">
        <f t="shared" ca="1" si="75"/>
        <v>L0</v>
      </c>
      <c r="Y130" s="11" t="str">
        <f ca="1">IF(AND($A129&gt;0,$A128&gt;0,$A127&gt;0,SUM($E129:$G129)=1),"P","")</f>
        <v/>
      </c>
      <c r="Z130" s="11" t="str">
        <f t="shared" ca="1" si="78"/>
        <v/>
      </c>
      <c r="AA130" s="11" t="str">
        <f t="shared" ca="1" si="68"/>
        <v/>
      </c>
      <c r="AB130" s="11" t="str">
        <f t="shared" ca="1" si="76"/>
        <v/>
      </c>
      <c r="AC130" s="13" t="str">
        <f t="shared" ca="1" si="77"/>
        <v/>
      </c>
      <c r="AD130" s="11" t="e">
        <f>IF(SUM(#REF!+#REF!+#REF!)&gt;0,1,0)</f>
        <v>#REF!</v>
      </c>
      <c r="AE130" s="14"/>
      <c r="AF130" s="15" t="str">
        <f t="shared" ca="1" si="69"/>
        <v/>
      </c>
      <c r="AG130" s="15" t="str">
        <f t="shared" ca="1" si="70"/>
        <v/>
      </c>
      <c r="AH130" s="15" t="str">
        <f t="shared" ca="1" si="71"/>
        <v/>
      </c>
    </row>
    <row r="131" spans="1:34" x14ac:dyDescent="0.2">
      <c r="A131" s="9">
        <f t="shared" ref="A131:A194" ca="1" si="80">IF(A130="no",INT(RAND()*36+1),INT(RAND()*37))</f>
        <v>4</v>
      </c>
      <c r="B131" s="17">
        <f t="shared" si="42"/>
        <v>130</v>
      </c>
      <c r="C131" s="11">
        <f t="shared" ca="1" si="79"/>
        <v>1</v>
      </c>
      <c r="D131" s="11">
        <f t="shared" ca="1" si="64"/>
        <v>0</v>
      </c>
      <c r="E131" s="11">
        <f t="shared" ca="1" si="44"/>
        <v>0</v>
      </c>
      <c r="F131" s="11">
        <f t="shared" ca="1" si="45"/>
        <v>0</v>
      </c>
      <c r="G131" s="11">
        <f t="shared" ca="1" si="46"/>
        <v>1</v>
      </c>
      <c r="H131" s="11" t="b">
        <f t="shared" ca="1" si="65"/>
        <v>1</v>
      </c>
      <c r="I131" s="12">
        <f ca="1">COUNTIF($S$2:S131,"L2")</f>
        <v>3</v>
      </c>
      <c r="J131" s="12">
        <f ca="1">IF(I131&gt;0,COUNTIF($Q$2:Q131,"W1"),)</f>
        <v>13</v>
      </c>
      <c r="K131" s="12">
        <f ca="1">COUNTIF($X$2:X131,"L2")</f>
        <v>2</v>
      </c>
      <c r="L131" s="12">
        <f ca="1">IF(K131&gt;0,COUNTIF($V$2:V131,"W1"),)</f>
        <v>14</v>
      </c>
      <c r="M131" s="12">
        <f ca="1">COUNTIF($AC$2:AC131,"L2")</f>
        <v>1</v>
      </c>
      <c r="N131" s="12">
        <f ca="1">IF(M131&gt;0,COUNTIF($AA$2:AA131,"W1"),)</f>
        <v>15</v>
      </c>
      <c r="O131" s="11" t="str">
        <f ca="1">IF(AND($A130&gt;0,$A129&gt;0,$A128&gt;0,SUM($E130:$G130)=1),"P","")</f>
        <v/>
      </c>
      <c r="P131" s="11" t="str">
        <f t="shared" ca="1" si="66"/>
        <v/>
      </c>
      <c r="Q131" s="11" t="str">
        <f t="shared" ca="1" si="54"/>
        <v/>
      </c>
      <c r="R131" s="11" t="str">
        <f t="shared" ca="1" si="72"/>
        <v/>
      </c>
      <c r="S131" s="13" t="str">
        <f t="shared" ca="1" si="73"/>
        <v/>
      </c>
      <c r="T131" s="11"/>
      <c r="U131" s="11" t="str">
        <f t="shared" si="57"/>
        <v/>
      </c>
      <c r="V131" s="11" t="str">
        <f t="shared" ca="1" si="67"/>
        <v/>
      </c>
      <c r="W131" s="11" t="str">
        <f t="shared" ca="1" si="74"/>
        <v/>
      </c>
      <c r="X131" s="13" t="str">
        <f t="shared" ca="1" si="75"/>
        <v/>
      </c>
      <c r="Y131" s="11"/>
      <c r="Z131" s="11" t="str">
        <f t="shared" si="78"/>
        <v/>
      </c>
      <c r="AA131" s="11" t="str">
        <f t="shared" ca="1" si="68"/>
        <v/>
      </c>
      <c r="AB131" s="11" t="str">
        <f t="shared" ca="1" si="76"/>
        <v/>
      </c>
      <c r="AC131" s="13" t="str">
        <f t="shared" ca="1" si="77"/>
        <v/>
      </c>
      <c r="AD131" s="11" t="e">
        <f>IF(SUM(#REF!+#REF!+#REF!)&gt;0,1,0)</f>
        <v>#REF!</v>
      </c>
      <c r="AE131" s="14"/>
      <c r="AF131" s="15" t="str">
        <f t="shared" ca="1" si="69"/>
        <v/>
      </c>
      <c r="AG131" s="15" t="str">
        <f t="shared" ca="1" si="70"/>
        <v/>
      </c>
      <c r="AH131" s="15" t="str">
        <f t="shared" ca="1" si="71"/>
        <v/>
      </c>
    </row>
    <row r="132" spans="1:34" x14ac:dyDescent="0.2">
      <c r="A132" s="9">
        <f t="shared" ca="1" si="80"/>
        <v>10</v>
      </c>
      <c r="B132" s="17">
        <f t="shared" ref="B132:B195" si="81">B131+1</f>
        <v>131</v>
      </c>
      <c r="C132" s="11">
        <f t="shared" ca="1" si="79"/>
        <v>1</v>
      </c>
      <c r="D132" s="11">
        <f t="shared" ca="1" si="64"/>
        <v>0</v>
      </c>
      <c r="E132" s="11">
        <f t="shared" ca="1" si="44"/>
        <v>1</v>
      </c>
      <c r="F132" s="11">
        <f t="shared" ca="1" si="45"/>
        <v>0</v>
      </c>
      <c r="G132" s="11">
        <f t="shared" ca="1" si="46"/>
        <v>0</v>
      </c>
      <c r="H132" s="11" t="b">
        <f t="shared" ca="1" si="65"/>
        <v>1</v>
      </c>
      <c r="I132" s="12">
        <f ca="1">COUNTIF($S$2:S132,"L2")</f>
        <v>3</v>
      </c>
      <c r="J132" s="12">
        <f ca="1">IF(I132&gt;0,COUNTIF($Q$2:Q132,"W1"),)</f>
        <v>13</v>
      </c>
      <c r="K132" s="12">
        <f ca="1">COUNTIF($X$2:X132,"L2")</f>
        <v>2</v>
      </c>
      <c r="L132" s="12">
        <f ca="1">IF(K132&gt;0,COUNTIF($V$2:V132,"W1"),)</f>
        <v>14</v>
      </c>
      <c r="M132" s="12">
        <f ca="1">COUNTIF($AC$2:AC132,"L2")</f>
        <v>1</v>
      </c>
      <c r="N132" s="12">
        <f ca="1">IF(M132&gt;0,COUNTIF($AA$2:AA132,"W1"),)</f>
        <v>15</v>
      </c>
      <c r="O132" s="11"/>
      <c r="P132" s="11" t="str">
        <f t="shared" si="66"/>
        <v/>
      </c>
      <c r="Q132" s="11" t="str">
        <f t="shared" ca="1" si="54"/>
        <v/>
      </c>
      <c r="R132" s="11" t="str">
        <f t="shared" ca="1" si="72"/>
        <v/>
      </c>
      <c r="S132" s="13" t="str">
        <f t="shared" ca="1" si="73"/>
        <v/>
      </c>
      <c r="T132" s="11" t="str">
        <f ca="1">IF(AND($A131&gt;0,$A130&gt;0,$A129&gt;0,SUM($E131:$G131)=1),"P","")</f>
        <v/>
      </c>
      <c r="U132" s="11" t="str">
        <f t="shared" ca="1" si="57"/>
        <v/>
      </c>
      <c r="V132" s="11" t="str">
        <f t="shared" ca="1" si="67"/>
        <v/>
      </c>
      <c r="W132" s="11" t="str">
        <f t="shared" ca="1" si="74"/>
        <v/>
      </c>
      <c r="X132" s="13" t="str">
        <f t="shared" ca="1" si="75"/>
        <v/>
      </c>
      <c r="Y132" s="11"/>
      <c r="Z132" s="11" t="str">
        <f t="shared" si="78"/>
        <v/>
      </c>
      <c r="AA132" s="11" t="str">
        <f t="shared" ca="1" si="68"/>
        <v/>
      </c>
      <c r="AB132" s="11" t="str">
        <f t="shared" ca="1" si="76"/>
        <v/>
      </c>
      <c r="AC132" s="13" t="str">
        <f t="shared" ca="1" si="77"/>
        <v/>
      </c>
      <c r="AD132" s="11" t="e">
        <f>IF(SUM(#REF!+#REF!+#REF!)&gt;0,1,0)</f>
        <v>#REF!</v>
      </c>
      <c r="AE132" s="14"/>
      <c r="AF132" s="15" t="str">
        <f t="shared" ca="1" si="69"/>
        <v/>
      </c>
      <c r="AG132" s="15" t="str">
        <f t="shared" ca="1" si="70"/>
        <v/>
      </c>
      <c r="AH132" s="15" t="str">
        <f t="shared" ca="1" si="71"/>
        <v/>
      </c>
    </row>
    <row r="133" spans="1:34" x14ac:dyDescent="0.2">
      <c r="A133" s="9">
        <f t="shared" ca="1" si="80"/>
        <v>19</v>
      </c>
      <c r="B133" s="17">
        <f t="shared" si="81"/>
        <v>132</v>
      </c>
      <c r="C133" s="11">
        <f t="shared" ca="1" si="79"/>
        <v>2</v>
      </c>
      <c r="D133" s="11">
        <f t="shared" ref="D133:D164" ca="1" si="82">IF(OR(S133="L2",X133="L2",AC133="L2"),1,0)</f>
        <v>0</v>
      </c>
      <c r="E133" s="11">
        <f t="shared" ref="E133:E196" ca="1" si="83">IF(COUNTIF($C132,$C133)=1,1,)</f>
        <v>0</v>
      </c>
      <c r="F133" s="11">
        <f t="shared" ref="F133:F196" ca="1" si="84">IF(COUNTIF($C131,$C133)&gt;0,1,0)</f>
        <v>0</v>
      </c>
      <c r="G133" s="11">
        <f t="shared" ref="G133:G196" ca="1" si="85">IF(COUNTIF($C131,$C132),1,)</f>
        <v>1</v>
      </c>
      <c r="H133" s="11" t="b">
        <f t="shared" ref="H133:H164" ca="1" si="86">ISNUMBER(A133)</f>
        <v>1</v>
      </c>
      <c r="I133" s="12">
        <f ca="1">COUNTIF($S$2:S133,"L2")</f>
        <v>3</v>
      </c>
      <c r="J133" s="12">
        <f ca="1">IF(I133&gt;0,COUNTIF($Q$2:Q133,"W1"),)</f>
        <v>13</v>
      </c>
      <c r="K133" s="12">
        <f ca="1">COUNTIF($X$2:X133,"L2")</f>
        <v>2</v>
      </c>
      <c r="L133" s="12">
        <f ca="1">IF(K133&gt;0,COUNTIF($V$2:V133,"W1"),)</f>
        <v>14</v>
      </c>
      <c r="M133" s="12">
        <f ca="1">COUNTIF($AC$2:AC133,"L2")</f>
        <v>1</v>
      </c>
      <c r="N133" s="12">
        <f ca="1">IF(M133&gt;0,COUNTIF($AA$2:AA133,"W1"),)</f>
        <v>15</v>
      </c>
      <c r="O133" s="11"/>
      <c r="P133" s="11" t="str">
        <f t="shared" ref="P133:P164" si="87">IF(O133="P",IF(AND($C132=$C131),C132,IF(AND($C132=$C130),$C132,$C131)),"")</f>
        <v/>
      </c>
      <c r="Q133" s="11" t="str">
        <f t="shared" ca="1" si="54"/>
        <v/>
      </c>
      <c r="R133" s="11" t="str">
        <f t="shared" ca="1" si="72"/>
        <v/>
      </c>
      <c r="S133" s="13" t="str">
        <f t="shared" ca="1" si="73"/>
        <v/>
      </c>
      <c r="T133" s="11"/>
      <c r="U133" s="11" t="str">
        <f t="shared" si="57"/>
        <v/>
      </c>
      <c r="V133" s="11" t="str">
        <f t="shared" ref="V133:V164" ca="1" si="88">IF($H133=FALSE,"",IF(T133="P",IF($A133=0,"L0",IF(U133=C133,"L1","W1")),""))</f>
        <v/>
      </c>
      <c r="W133" s="11" t="str">
        <f t="shared" ca="1" si="74"/>
        <v/>
      </c>
      <c r="X133" s="13" t="str">
        <f t="shared" ca="1" si="75"/>
        <v/>
      </c>
      <c r="Y133" s="11" t="str">
        <f ca="1">IF(AND($A132&gt;0,$A131&gt;0,$A130&gt;0,SUM($E132:$G132)=1),"P","")</f>
        <v/>
      </c>
      <c r="Z133" s="11" t="str">
        <f t="shared" ca="1" si="78"/>
        <v/>
      </c>
      <c r="AA133" s="11" t="str">
        <f t="shared" ref="AA133:AA164" ca="1" si="89">IF($H133=FALSE,"",IF(Y133="P",IF($A133=0,"L0",IF(Z133=C133,"L1","W1")),""))</f>
        <v/>
      </c>
      <c r="AB133" s="11" t="str">
        <f t="shared" ca="1" si="76"/>
        <v/>
      </c>
      <c r="AC133" s="13" t="str">
        <f t="shared" ca="1" si="77"/>
        <v/>
      </c>
      <c r="AD133" s="11" t="e">
        <f>IF(SUM(#REF!+#REF!+#REF!)&gt;0,1,0)</f>
        <v>#REF!</v>
      </c>
      <c r="AE133" s="14"/>
      <c r="AF133" s="15" t="str">
        <f t="shared" ref="AF133:AF164" ca="1" si="90">IF(OR(Q133="L0",Q133="L1"),1,"")</f>
        <v/>
      </c>
      <c r="AG133" s="15" t="str">
        <f t="shared" ref="AG133:AG164" ca="1" si="91">IF(OR(V133="L0",V133="L1"),1,"")</f>
        <v/>
      </c>
      <c r="AH133" s="15" t="str">
        <f t="shared" ref="AH133:AH164" ca="1" si="92">IF(OR(AA133="L0",AA133="L1"),1,"")</f>
        <v/>
      </c>
    </row>
    <row r="134" spans="1:34" x14ac:dyDescent="0.2">
      <c r="A134" s="9">
        <f t="shared" ca="1" si="80"/>
        <v>16</v>
      </c>
      <c r="B134" s="17">
        <f t="shared" si="81"/>
        <v>133</v>
      </c>
      <c r="C134" s="11">
        <f t="shared" ca="1" si="79"/>
        <v>2</v>
      </c>
      <c r="D134" s="11">
        <f t="shared" ca="1" si="82"/>
        <v>0</v>
      </c>
      <c r="E134" s="11">
        <f t="shared" ca="1" si="83"/>
        <v>1</v>
      </c>
      <c r="F134" s="11">
        <f t="shared" ca="1" si="84"/>
        <v>0</v>
      </c>
      <c r="G134" s="11">
        <f t="shared" ca="1" si="85"/>
        <v>0</v>
      </c>
      <c r="H134" s="11" t="b">
        <f t="shared" ca="1" si="86"/>
        <v>1</v>
      </c>
      <c r="I134" s="12">
        <f ca="1">COUNTIF($S$2:S134,"L2")</f>
        <v>3</v>
      </c>
      <c r="J134" s="12">
        <f ca="1">IF(I134&gt;0,COUNTIF($Q$2:Q134,"W1"),)</f>
        <v>14</v>
      </c>
      <c r="K134" s="12">
        <f ca="1">COUNTIF($X$2:X134,"L2")</f>
        <v>2</v>
      </c>
      <c r="L134" s="12">
        <f ca="1">IF(K134&gt;0,COUNTIF($V$2:V134,"W1"),)</f>
        <v>14</v>
      </c>
      <c r="M134" s="12">
        <f ca="1">COUNTIF($AC$2:AC134,"L2")</f>
        <v>1</v>
      </c>
      <c r="N134" s="12">
        <f ca="1">IF(M134&gt;0,COUNTIF($AA$2:AA134,"W1"),)</f>
        <v>15</v>
      </c>
      <c r="O134" s="11" t="str">
        <f ca="1">IF(AND($A133&gt;0,$A132&gt;0,$A131&gt;0,SUM($E133:$G133)=1),"P","")</f>
        <v>P</v>
      </c>
      <c r="P134" s="11">
        <f t="shared" ca="1" si="87"/>
        <v>1</v>
      </c>
      <c r="Q134" s="11" t="str">
        <f t="shared" ref="Q134:Q197" ca="1" si="93">IF($H134=FALSE,"",IF(O134="P",IF($A134=0,"L0",IF(P134=C134,"L1","W1")),""))</f>
        <v>W1</v>
      </c>
      <c r="R134" s="11" t="str">
        <f t="shared" ref="R134:R165" ca="1" si="94">IF(AND(AF133=1,O133="P"),P133,"")</f>
        <v/>
      </c>
      <c r="S134" s="13" t="str">
        <f t="shared" ref="S134:S165" ca="1" si="95">IF($H134=FALSE,"",IF(AND(O133="P",AF133=1),IF($A134=0,"L0",IF(R134=C134,"L2","W2")),""))</f>
        <v/>
      </c>
      <c r="T134" s="11"/>
      <c r="U134" s="11" t="str">
        <f t="shared" ref="U134:U197" si="96">IF(T134="P",IF(AND($C133=$C132),$C133,IF(AND($C133=$C131),$C133,$C132)),"")</f>
        <v/>
      </c>
      <c r="V134" s="11" t="str">
        <f t="shared" ca="1" si="88"/>
        <v/>
      </c>
      <c r="W134" s="11" t="str">
        <f t="shared" ref="W134:W165" ca="1" si="97">IF(AND(AG133=1,T133="P"),U133,"")</f>
        <v/>
      </c>
      <c r="X134" s="13" t="str">
        <f t="shared" ref="X134:X165" ca="1" si="98">IF($H134=FALSE,"",IF(AND(T133="P",AG133=1),IF($A134=0,"L0",IF(W134=C134,"L2","W2")),""))</f>
        <v/>
      </c>
      <c r="Y134" s="11"/>
      <c r="Z134" s="11" t="str">
        <f t="shared" si="78"/>
        <v/>
      </c>
      <c r="AA134" s="11" t="str">
        <f t="shared" ca="1" si="89"/>
        <v/>
      </c>
      <c r="AB134" s="11" t="str">
        <f t="shared" ref="AB134:AB165" ca="1" si="99">IF(AND(AH133=1,Y133="P"),Z133,"")</f>
        <v/>
      </c>
      <c r="AC134" s="13" t="str">
        <f t="shared" ref="AC134:AC165" ca="1" si="100">IF($H134=FALSE,"",IF(AND(Y133="P",AH133=1),IF($A134=0,"L0",IF(AB134=C134,"L2","W2")),""))</f>
        <v/>
      </c>
      <c r="AD134" s="11" t="e">
        <f>IF(SUM(#REF!+#REF!+#REF!)&gt;0,1,0)</f>
        <v>#REF!</v>
      </c>
      <c r="AE134" s="14"/>
      <c r="AF134" s="15" t="str">
        <f t="shared" ca="1" si="90"/>
        <v/>
      </c>
      <c r="AG134" s="15" t="str">
        <f t="shared" ca="1" si="91"/>
        <v/>
      </c>
      <c r="AH134" s="15" t="str">
        <f t="shared" ca="1" si="92"/>
        <v/>
      </c>
    </row>
    <row r="135" spans="1:34" x14ac:dyDescent="0.2">
      <c r="A135" s="9">
        <f t="shared" ca="1" si="80"/>
        <v>16</v>
      </c>
      <c r="B135" s="17">
        <f t="shared" si="81"/>
        <v>134</v>
      </c>
      <c r="C135" s="11">
        <f t="shared" ca="1" si="79"/>
        <v>2</v>
      </c>
      <c r="D135" s="11">
        <f t="shared" ca="1" si="82"/>
        <v>0</v>
      </c>
      <c r="E135" s="11">
        <f t="shared" ca="1" si="83"/>
        <v>1</v>
      </c>
      <c r="F135" s="11">
        <f t="shared" ca="1" si="84"/>
        <v>1</v>
      </c>
      <c r="G135" s="11">
        <f t="shared" ca="1" si="85"/>
        <v>1</v>
      </c>
      <c r="H135" s="11" t="b">
        <f t="shared" ca="1" si="86"/>
        <v>1</v>
      </c>
      <c r="I135" s="12">
        <f ca="1">COUNTIF($S$2:S135,"L2")</f>
        <v>3</v>
      </c>
      <c r="J135" s="12">
        <f ca="1">IF(I135&gt;0,COUNTIF($Q$2:Q135,"W1"),)</f>
        <v>14</v>
      </c>
      <c r="K135" s="12">
        <f ca="1">COUNTIF($X$2:X135,"L2")</f>
        <v>2</v>
      </c>
      <c r="L135" s="12">
        <f ca="1">IF(K135&gt;0,COUNTIF($V$2:V135,"W1"),)</f>
        <v>14</v>
      </c>
      <c r="M135" s="12">
        <f ca="1">COUNTIF($AC$2:AC135,"L2")</f>
        <v>1</v>
      </c>
      <c r="N135" s="12">
        <f ca="1">IF(M135&gt;0,COUNTIF($AA$2:AA135,"W1"),)</f>
        <v>15</v>
      </c>
      <c r="O135" s="11"/>
      <c r="P135" s="11" t="str">
        <f t="shared" si="87"/>
        <v/>
      </c>
      <c r="Q135" s="11" t="str">
        <f t="shared" ca="1" si="93"/>
        <v/>
      </c>
      <c r="R135" s="11" t="str">
        <f t="shared" ca="1" si="94"/>
        <v/>
      </c>
      <c r="S135" s="13" t="str">
        <f t="shared" ca="1" si="95"/>
        <v/>
      </c>
      <c r="T135" s="11" t="str">
        <f ca="1">IF(AND($A134&gt;0,$A133&gt;0,$A132&gt;0,SUM($E134:$G134)=1),"P","")</f>
        <v>P</v>
      </c>
      <c r="U135" s="11">
        <f t="shared" ca="1" si="96"/>
        <v>2</v>
      </c>
      <c r="V135" s="11" t="str">
        <f t="shared" ca="1" si="88"/>
        <v>L1</v>
      </c>
      <c r="W135" s="11" t="str">
        <f t="shared" ca="1" si="97"/>
        <v/>
      </c>
      <c r="X135" s="13" t="str">
        <f t="shared" ca="1" si="98"/>
        <v/>
      </c>
      <c r="Y135" s="11"/>
      <c r="Z135" s="11" t="str">
        <f t="shared" ref="Z135:Z166" si="101">IF(Y135="P",IF(AND(C134=C133),C134,IF(AND(C134=C132),C134,C133)),"")</f>
        <v/>
      </c>
      <c r="AA135" s="11" t="str">
        <f t="shared" ca="1" si="89"/>
        <v/>
      </c>
      <c r="AB135" s="11" t="str">
        <f t="shared" ca="1" si="99"/>
        <v/>
      </c>
      <c r="AC135" s="13" t="str">
        <f t="shared" ca="1" si="100"/>
        <v/>
      </c>
      <c r="AD135" s="11" t="e">
        <f>IF(SUM(#REF!+#REF!+#REF!)&gt;0,1,0)</f>
        <v>#REF!</v>
      </c>
      <c r="AE135" s="14"/>
      <c r="AF135" s="15" t="str">
        <f t="shared" ca="1" si="90"/>
        <v/>
      </c>
      <c r="AG135" s="15">
        <f t="shared" ca="1" si="91"/>
        <v>1</v>
      </c>
      <c r="AH135" s="15" t="str">
        <f t="shared" ca="1" si="92"/>
        <v/>
      </c>
    </row>
    <row r="136" spans="1:34" x14ac:dyDescent="0.2">
      <c r="A136" s="9">
        <f t="shared" ca="1" si="80"/>
        <v>30</v>
      </c>
      <c r="B136" s="17">
        <f t="shared" si="81"/>
        <v>135</v>
      </c>
      <c r="C136" s="11">
        <f t="shared" ca="1" si="79"/>
        <v>3</v>
      </c>
      <c r="D136" s="11">
        <f t="shared" ca="1" si="82"/>
        <v>0</v>
      </c>
      <c r="E136" s="11">
        <f t="shared" ca="1" si="83"/>
        <v>0</v>
      </c>
      <c r="F136" s="11">
        <f t="shared" ca="1" si="84"/>
        <v>0</v>
      </c>
      <c r="G136" s="11">
        <f t="shared" ca="1" si="85"/>
        <v>1</v>
      </c>
      <c r="H136" s="11" t="b">
        <f t="shared" ca="1" si="86"/>
        <v>1</v>
      </c>
      <c r="I136" s="12">
        <f ca="1">COUNTIF($S$2:S136,"L2")</f>
        <v>3</v>
      </c>
      <c r="J136" s="12">
        <f ca="1">IF(I136&gt;0,COUNTIF($Q$2:Q136,"W1"),)</f>
        <v>14</v>
      </c>
      <c r="K136" s="12">
        <f ca="1">COUNTIF($X$2:X136,"L2")</f>
        <v>2</v>
      </c>
      <c r="L136" s="12">
        <f ca="1">IF(K136&gt;0,COUNTIF($V$2:V136,"W1"),)</f>
        <v>14</v>
      </c>
      <c r="M136" s="12">
        <f ca="1">COUNTIF($AC$2:AC136,"L2")</f>
        <v>1</v>
      </c>
      <c r="N136" s="12">
        <f ca="1">IF(M136&gt;0,COUNTIF($AA$2:AA136,"W1"),)</f>
        <v>15</v>
      </c>
      <c r="O136" s="11"/>
      <c r="P136" s="11" t="str">
        <f t="shared" si="87"/>
        <v/>
      </c>
      <c r="Q136" s="11" t="str">
        <f t="shared" ca="1" si="93"/>
        <v/>
      </c>
      <c r="R136" s="11" t="str">
        <f t="shared" ca="1" si="94"/>
        <v/>
      </c>
      <c r="S136" s="13" t="str">
        <f t="shared" ca="1" si="95"/>
        <v/>
      </c>
      <c r="T136" s="11"/>
      <c r="U136" s="11" t="str">
        <f t="shared" si="96"/>
        <v/>
      </c>
      <c r="V136" s="11" t="str">
        <f t="shared" ca="1" si="88"/>
        <v/>
      </c>
      <c r="W136" s="11">
        <f t="shared" ca="1" si="97"/>
        <v>2</v>
      </c>
      <c r="X136" s="13" t="str">
        <f t="shared" ca="1" si="98"/>
        <v>W2</v>
      </c>
      <c r="Y136" s="11" t="str">
        <f ca="1">IF(AND($A135&gt;0,$A134&gt;0,$A133&gt;0,SUM($E135:$G135)=1),"P","")</f>
        <v/>
      </c>
      <c r="Z136" s="11" t="str">
        <f t="shared" ca="1" si="101"/>
        <v/>
      </c>
      <c r="AA136" s="11" t="str">
        <f t="shared" ca="1" si="89"/>
        <v/>
      </c>
      <c r="AB136" s="11" t="str">
        <f t="shared" ca="1" si="99"/>
        <v/>
      </c>
      <c r="AC136" s="13" t="str">
        <f t="shared" ca="1" si="100"/>
        <v/>
      </c>
      <c r="AD136" s="11" t="e">
        <f>IF(SUM(#REF!+#REF!+#REF!)&gt;0,1,0)</f>
        <v>#REF!</v>
      </c>
      <c r="AE136" s="14"/>
      <c r="AF136" s="15" t="str">
        <f t="shared" ca="1" si="90"/>
        <v/>
      </c>
      <c r="AG136" s="15" t="str">
        <f t="shared" ca="1" si="91"/>
        <v/>
      </c>
      <c r="AH136" s="15" t="str">
        <f t="shared" ca="1" si="92"/>
        <v/>
      </c>
    </row>
    <row r="137" spans="1:34" x14ac:dyDescent="0.2">
      <c r="A137" s="9">
        <f t="shared" ca="1" si="80"/>
        <v>32</v>
      </c>
      <c r="B137" s="17">
        <f t="shared" si="81"/>
        <v>136</v>
      </c>
      <c r="C137" s="11">
        <f t="shared" ca="1" si="79"/>
        <v>3</v>
      </c>
      <c r="D137" s="11">
        <f t="shared" ca="1" si="82"/>
        <v>0</v>
      </c>
      <c r="E137" s="11">
        <f t="shared" ca="1" si="83"/>
        <v>1</v>
      </c>
      <c r="F137" s="11">
        <f t="shared" ca="1" si="84"/>
        <v>0</v>
      </c>
      <c r="G137" s="11">
        <f t="shared" ca="1" si="85"/>
        <v>0</v>
      </c>
      <c r="H137" s="11" t="b">
        <f t="shared" ca="1" si="86"/>
        <v>1</v>
      </c>
      <c r="I137" s="12">
        <f ca="1">COUNTIF($S$2:S137,"L2")</f>
        <v>3</v>
      </c>
      <c r="J137" s="12">
        <f ca="1">IF(I137&gt;0,COUNTIF($Q$2:Q137,"W1"),)</f>
        <v>15</v>
      </c>
      <c r="K137" s="12">
        <f ca="1">COUNTIF($X$2:X137,"L2")</f>
        <v>2</v>
      </c>
      <c r="L137" s="12">
        <f ca="1">IF(K137&gt;0,COUNTIF($V$2:V137,"W1"),)</f>
        <v>14</v>
      </c>
      <c r="M137" s="12">
        <f ca="1">COUNTIF($AC$2:AC137,"L2")</f>
        <v>1</v>
      </c>
      <c r="N137" s="12">
        <f ca="1">IF(M137&gt;0,COUNTIF($AA$2:AA137,"W1"),)</f>
        <v>15</v>
      </c>
      <c r="O137" s="11" t="str">
        <f ca="1">IF(AND($A136&gt;0,$A135&gt;0,$A134&gt;0,SUM($E136:$G136)=1),"P","")</f>
        <v>P</v>
      </c>
      <c r="P137" s="11">
        <f t="shared" ca="1" si="87"/>
        <v>2</v>
      </c>
      <c r="Q137" s="11" t="str">
        <f t="shared" ca="1" si="93"/>
        <v>W1</v>
      </c>
      <c r="R137" s="11" t="str">
        <f t="shared" ca="1" si="94"/>
        <v/>
      </c>
      <c r="S137" s="13" t="str">
        <f t="shared" ca="1" si="95"/>
        <v/>
      </c>
      <c r="T137" s="11"/>
      <c r="U137" s="11" t="str">
        <f t="shared" si="96"/>
        <v/>
      </c>
      <c r="V137" s="11" t="str">
        <f t="shared" ca="1" si="88"/>
        <v/>
      </c>
      <c r="W137" s="11" t="str">
        <f t="shared" ca="1" si="97"/>
        <v/>
      </c>
      <c r="X137" s="13" t="str">
        <f t="shared" ca="1" si="98"/>
        <v/>
      </c>
      <c r="Y137" s="11"/>
      <c r="Z137" s="11" t="str">
        <f t="shared" si="101"/>
        <v/>
      </c>
      <c r="AA137" s="11" t="str">
        <f t="shared" ca="1" si="89"/>
        <v/>
      </c>
      <c r="AB137" s="11" t="str">
        <f t="shared" ca="1" si="99"/>
        <v/>
      </c>
      <c r="AC137" s="13" t="str">
        <f t="shared" ca="1" si="100"/>
        <v/>
      </c>
      <c r="AD137" s="11" t="e">
        <f>IF(SUM(#REF!+#REF!+#REF!)&gt;0,1,0)</f>
        <v>#REF!</v>
      </c>
      <c r="AE137" s="14"/>
      <c r="AF137" s="15" t="str">
        <f t="shared" ca="1" si="90"/>
        <v/>
      </c>
      <c r="AG137" s="15" t="str">
        <f t="shared" ca="1" si="91"/>
        <v/>
      </c>
      <c r="AH137" s="15" t="str">
        <f t="shared" ca="1" si="92"/>
        <v/>
      </c>
    </row>
    <row r="138" spans="1:34" x14ac:dyDescent="0.2">
      <c r="A138" s="9">
        <f t="shared" ca="1" si="80"/>
        <v>33</v>
      </c>
      <c r="B138" s="17">
        <f t="shared" si="81"/>
        <v>137</v>
      </c>
      <c r="C138" s="11">
        <f t="shared" ca="1" si="79"/>
        <v>3</v>
      </c>
      <c r="D138" s="11">
        <f t="shared" ca="1" si="82"/>
        <v>0</v>
      </c>
      <c r="E138" s="11">
        <f t="shared" ca="1" si="83"/>
        <v>1</v>
      </c>
      <c r="F138" s="11">
        <f t="shared" ca="1" si="84"/>
        <v>1</v>
      </c>
      <c r="G138" s="11">
        <f t="shared" ca="1" si="85"/>
        <v>1</v>
      </c>
      <c r="H138" s="11" t="b">
        <f t="shared" ca="1" si="86"/>
        <v>1</v>
      </c>
      <c r="I138" s="12">
        <f ca="1">COUNTIF($S$2:S138,"L2")</f>
        <v>3</v>
      </c>
      <c r="J138" s="12">
        <f ca="1">IF(I138&gt;0,COUNTIF($Q$2:Q138,"W1"),)</f>
        <v>15</v>
      </c>
      <c r="K138" s="12">
        <f ca="1">COUNTIF($X$2:X138,"L2")</f>
        <v>2</v>
      </c>
      <c r="L138" s="12">
        <f ca="1">IF(K138&gt;0,COUNTIF($V$2:V138,"W1"),)</f>
        <v>14</v>
      </c>
      <c r="M138" s="12">
        <f ca="1">COUNTIF($AC$2:AC138,"L2")</f>
        <v>1</v>
      </c>
      <c r="N138" s="12">
        <f ca="1">IF(M138&gt;0,COUNTIF($AA$2:AA138,"W1"),)</f>
        <v>15</v>
      </c>
      <c r="O138" s="11"/>
      <c r="P138" s="11" t="str">
        <f t="shared" si="87"/>
        <v/>
      </c>
      <c r="Q138" s="11" t="str">
        <f t="shared" ca="1" si="93"/>
        <v/>
      </c>
      <c r="R138" s="11" t="str">
        <f t="shared" ca="1" si="94"/>
        <v/>
      </c>
      <c r="S138" s="13" t="str">
        <f t="shared" ca="1" si="95"/>
        <v/>
      </c>
      <c r="T138" s="11" t="str">
        <f ca="1">IF(AND($A137&gt;0,$A136&gt;0,$A135&gt;0,SUM($E137:$G137)=1),"P","")</f>
        <v>P</v>
      </c>
      <c r="U138" s="11">
        <f t="shared" ca="1" si="96"/>
        <v>3</v>
      </c>
      <c r="V138" s="11" t="str">
        <f t="shared" ca="1" si="88"/>
        <v>L1</v>
      </c>
      <c r="W138" s="11" t="str">
        <f t="shared" ca="1" si="97"/>
        <v/>
      </c>
      <c r="X138" s="13" t="str">
        <f t="shared" ca="1" si="98"/>
        <v/>
      </c>
      <c r="Y138" s="11"/>
      <c r="Z138" s="11" t="str">
        <f t="shared" si="101"/>
        <v/>
      </c>
      <c r="AA138" s="11" t="str">
        <f t="shared" ca="1" si="89"/>
        <v/>
      </c>
      <c r="AB138" s="11" t="str">
        <f t="shared" ca="1" si="99"/>
        <v/>
      </c>
      <c r="AC138" s="13" t="str">
        <f t="shared" ca="1" si="100"/>
        <v/>
      </c>
      <c r="AD138" s="11" t="e">
        <f>IF(SUM(#REF!+#REF!+#REF!)&gt;0,1,0)</f>
        <v>#REF!</v>
      </c>
      <c r="AE138" s="14"/>
      <c r="AF138" s="15" t="str">
        <f t="shared" ca="1" si="90"/>
        <v/>
      </c>
      <c r="AG138" s="15">
        <f t="shared" ca="1" si="91"/>
        <v>1</v>
      </c>
      <c r="AH138" s="15" t="str">
        <f t="shared" ca="1" si="92"/>
        <v/>
      </c>
    </row>
    <row r="139" spans="1:34" x14ac:dyDescent="0.2">
      <c r="A139" s="9">
        <f t="shared" ca="1" si="80"/>
        <v>20</v>
      </c>
      <c r="B139" s="17">
        <f t="shared" si="81"/>
        <v>138</v>
      </c>
      <c r="C139" s="11">
        <f t="shared" ca="1" si="79"/>
        <v>2</v>
      </c>
      <c r="D139" s="11">
        <f t="shared" ca="1" si="82"/>
        <v>0</v>
      </c>
      <c r="E139" s="11">
        <f t="shared" ca="1" si="83"/>
        <v>0</v>
      </c>
      <c r="F139" s="11">
        <f t="shared" ca="1" si="84"/>
        <v>0</v>
      </c>
      <c r="G139" s="11">
        <f t="shared" ca="1" si="85"/>
        <v>1</v>
      </c>
      <c r="H139" s="11" t="b">
        <f t="shared" ca="1" si="86"/>
        <v>1</v>
      </c>
      <c r="I139" s="12">
        <f ca="1">COUNTIF($S$2:S139,"L2")</f>
        <v>3</v>
      </c>
      <c r="J139" s="12">
        <f ca="1">IF(I139&gt;0,COUNTIF($Q$2:Q139,"W1"),)</f>
        <v>15</v>
      </c>
      <c r="K139" s="12">
        <f ca="1">COUNTIF($X$2:X139,"L2")</f>
        <v>2</v>
      </c>
      <c r="L139" s="12">
        <f ca="1">IF(K139&gt;0,COUNTIF($V$2:V139,"W1"),)</f>
        <v>14</v>
      </c>
      <c r="M139" s="12">
        <f ca="1">COUNTIF($AC$2:AC139,"L2")</f>
        <v>1</v>
      </c>
      <c r="N139" s="12">
        <f ca="1">IF(M139&gt;0,COUNTIF($AA$2:AA139,"W1"),)</f>
        <v>15</v>
      </c>
      <c r="O139" s="11"/>
      <c r="P139" s="11" t="str">
        <f t="shared" si="87"/>
        <v/>
      </c>
      <c r="Q139" s="11" t="str">
        <f t="shared" ca="1" si="93"/>
        <v/>
      </c>
      <c r="R139" s="11" t="str">
        <f t="shared" ca="1" si="94"/>
        <v/>
      </c>
      <c r="S139" s="13" t="str">
        <f t="shared" ca="1" si="95"/>
        <v/>
      </c>
      <c r="T139" s="11"/>
      <c r="U139" s="11" t="str">
        <f t="shared" si="96"/>
        <v/>
      </c>
      <c r="V139" s="11" t="str">
        <f t="shared" ca="1" si="88"/>
        <v/>
      </c>
      <c r="W139" s="11">
        <f t="shared" ca="1" si="97"/>
        <v>3</v>
      </c>
      <c r="X139" s="13" t="str">
        <f t="shared" ca="1" si="98"/>
        <v>W2</v>
      </c>
      <c r="Y139" s="11" t="str">
        <f ca="1">IF(AND($A138&gt;0,$A137&gt;0,$A136&gt;0,SUM($E138:$G138)=1),"P","")</f>
        <v/>
      </c>
      <c r="Z139" s="11" t="str">
        <f t="shared" ca="1" si="101"/>
        <v/>
      </c>
      <c r="AA139" s="11" t="str">
        <f t="shared" ca="1" si="89"/>
        <v/>
      </c>
      <c r="AB139" s="11" t="str">
        <f t="shared" ca="1" si="99"/>
        <v/>
      </c>
      <c r="AC139" s="13" t="str">
        <f t="shared" ca="1" si="100"/>
        <v/>
      </c>
      <c r="AD139" s="11" t="e">
        <f>IF(SUM(#REF!+#REF!+#REF!)&gt;0,1,0)</f>
        <v>#REF!</v>
      </c>
      <c r="AE139" s="14"/>
      <c r="AF139" s="15" t="str">
        <f t="shared" ca="1" si="90"/>
        <v/>
      </c>
      <c r="AG139" s="15" t="str">
        <f t="shared" ca="1" si="91"/>
        <v/>
      </c>
      <c r="AH139" s="15" t="str">
        <f t="shared" ca="1" si="92"/>
        <v/>
      </c>
    </row>
    <row r="140" spans="1:34" x14ac:dyDescent="0.2">
      <c r="A140" s="9">
        <f t="shared" ca="1" si="80"/>
        <v>8</v>
      </c>
      <c r="B140" s="17">
        <f t="shared" si="81"/>
        <v>139</v>
      </c>
      <c r="C140" s="11">
        <f t="shared" ca="1" si="79"/>
        <v>1</v>
      </c>
      <c r="D140" s="11">
        <f t="shared" ca="1" si="82"/>
        <v>0</v>
      </c>
      <c r="E140" s="11">
        <f t="shared" ca="1" si="83"/>
        <v>0</v>
      </c>
      <c r="F140" s="11">
        <f t="shared" ca="1" si="84"/>
        <v>0</v>
      </c>
      <c r="G140" s="11">
        <f t="shared" ca="1" si="85"/>
        <v>0</v>
      </c>
      <c r="H140" s="11" t="b">
        <f t="shared" ca="1" si="86"/>
        <v>1</v>
      </c>
      <c r="I140" s="12">
        <f ca="1">COUNTIF($S$2:S140,"L2")</f>
        <v>3</v>
      </c>
      <c r="J140" s="12">
        <f ca="1">IF(I140&gt;0,COUNTIF($Q$2:Q140,"W1"),)</f>
        <v>16</v>
      </c>
      <c r="K140" s="12">
        <f ca="1">COUNTIF($X$2:X140,"L2")</f>
        <v>2</v>
      </c>
      <c r="L140" s="12">
        <f ca="1">IF(K140&gt;0,COUNTIF($V$2:V140,"W1"),)</f>
        <v>14</v>
      </c>
      <c r="M140" s="12">
        <f ca="1">COUNTIF($AC$2:AC140,"L2")</f>
        <v>1</v>
      </c>
      <c r="N140" s="12">
        <f ca="1">IF(M140&gt;0,COUNTIF($AA$2:AA140,"W1"),)</f>
        <v>15</v>
      </c>
      <c r="O140" s="11" t="str">
        <f ca="1">IF(AND($A139&gt;0,$A138&gt;0,$A137&gt;0,SUM($E139:$G139)=1),"P","")</f>
        <v>P</v>
      </c>
      <c r="P140" s="11">
        <f t="shared" ca="1" si="87"/>
        <v>3</v>
      </c>
      <c r="Q140" s="11" t="str">
        <f t="shared" ca="1" si="93"/>
        <v>W1</v>
      </c>
      <c r="R140" s="11" t="str">
        <f t="shared" ca="1" si="94"/>
        <v/>
      </c>
      <c r="S140" s="13" t="str">
        <f t="shared" ca="1" si="95"/>
        <v/>
      </c>
      <c r="T140" s="11"/>
      <c r="U140" s="11" t="str">
        <f t="shared" si="96"/>
        <v/>
      </c>
      <c r="V140" s="11" t="str">
        <f t="shared" ca="1" si="88"/>
        <v/>
      </c>
      <c r="W140" s="11" t="str">
        <f t="shared" ca="1" si="97"/>
        <v/>
      </c>
      <c r="X140" s="13" t="str">
        <f t="shared" ca="1" si="98"/>
        <v/>
      </c>
      <c r="Y140" s="11"/>
      <c r="Z140" s="11" t="str">
        <f t="shared" si="101"/>
        <v/>
      </c>
      <c r="AA140" s="11" t="str">
        <f t="shared" ca="1" si="89"/>
        <v/>
      </c>
      <c r="AB140" s="11" t="str">
        <f t="shared" ca="1" si="99"/>
        <v/>
      </c>
      <c r="AC140" s="13" t="str">
        <f t="shared" ca="1" si="100"/>
        <v/>
      </c>
      <c r="AD140" s="11" t="e">
        <f>IF(SUM(#REF!+#REF!+#REF!)&gt;0,1,0)</f>
        <v>#REF!</v>
      </c>
      <c r="AE140" s="14"/>
      <c r="AF140" s="15" t="str">
        <f t="shared" ca="1" si="90"/>
        <v/>
      </c>
      <c r="AG140" s="15" t="str">
        <f t="shared" ca="1" si="91"/>
        <v/>
      </c>
      <c r="AH140" s="15" t="str">
        <f t="shared" ca="1" si="92"/>
        <v/>
      </c>
    </row>
    <row r="141" spans="1:34" x14ac:dyDescent="0.2">
      <c r="A141" s="9">
        <f t="shared" ca="1" si="80"/>
        <v>8</v>
      </c>
      <c r="B141" s="17">
        <f t="shared" si="81"/>
        <v>140</v>
      </c>
      <c r="C141" s="11">
        <f t="shared" ca="1" si="79"/>
        <v>1</v>
      </c>
      <c r="D141" s="11">
        <f t="shared" ca="1" si="82"/>
        <v>0</v>
      </c>
      <c r="E141" s="11">
        <f t="shared" ca="1" si="83"/>
        <v>1</v>
      </c>
      <c r="F141" s="11">
        <f t="shared" ca="1" si="84"/>
        <v>0</v>
      </c>
      <c r="G141" s="11">
        <f t="shared" ca="1" si="85"/>
        <v>0</v>
      </c>
      <c r="H141" s="11" t="b">
        <f t="shared" ca="1" si="86"/>
        <v>1</v>
      </c>
      <c r="I141" s="12">
        <f ca="1">COUNTIF($S$2:S141,"L2")</f>
        <v>3</v>
      </c>
      <c r="J141" s="12">
        <f ca="1">IF(I141&gt;0,COUNTIF($Q$2:Q141,"W1"),)</f>
        <v>16</v>
      </c>
      <c r="K141" s="12">
        <f ca="1">COUNTIF($X$2:X141,"L2")</f>
        <v>2</v>
      </c>
      <c r="L141" s="12">
        <f ca="1">IF(K141&gt;0,COUNTIF($V$2:V141,"W1"),)</f>
        <v>14</v>
      </c>
      <c r="M141" s="12">
        <f ca="1">COUNTIF($AC$2:AC141,"L2")</f>
        <v>1</v>
      </c>
      <c r="N141" s="12">
        <f ca="1">IF(M141&gt;0,COUNTIF($AA$2:AA141,"W1"),)</f>
        <v>15</v>
      </c>
      <c r="O141" s="11"/>
      <c r="P141" s="11" t="str">
        <f t="shared" si="87"/>
        <v/>
      </c>
      <c r="Q141" s="11" t="str">
        <f t="shared" ca="1" si="93"/>
        <v/>
      </c>
      <c r="R141" s="11" t="str">
        <f t="shared" ca="1" si="94"/>
        <v/>
      </c>
      <c r="S141" s="13" t="str">
        <f t="shared" ca="1" si="95"/>
        <v/>
      </c>
      <c r="T141" s="11" t="str">
        <f ca="1">IF(AND($A140&gt;0,$A139&gt;0,$A138&gt;0,SUM($E140:$G140)=1),"P","")</f>
        <v/>
      </c>
      <c r="U141" s="11" t="str">
        <f t="shared" ca="1" si="96"/>
        <v/>
      </c>
      <c r="V141" s="11" t="str">
        <f t="shared" ca="1" si="88"/>
        <v/>
      </c>
      <c r="W141" s="11" t="str">
        <f t="shared" ca="1" si="97"/>
        <v/>
      </c>
      <c r="X141" s="13" t="str">
        <f t="shared" ca="1" si="98"/>
        <v/>
      </c>
      <c r="Y141" s="11"/>
      <c r="Z141" s="11" t="str">
        <f t="shared" si="101"/>
        <v/>
      </c>
      <c r="AA141" s="11" t="str">
        <f t="shared" ca="1" si="89"/>
        <v/>
      </c>
      <c r="AB141" s="11" t="str">
        <f t="shared" ca="1" si="99"/>
        <v/>
      </c>
      <c r="AC141" s="13" t="str">
        <f t="shared" ca="1" si="100"/>
        <v/>
      </c>
      <c r="AD141" s="11" t="e">
        <f>IF(SUM(#REF!+#REF!+#REF!)&gt;0,1,0)</f>
        <v>#REF!</v>
      </c>
      <c r="AE141" s="14"/>
      <c r="AF141" s="15" t="str">
        <f t="shared" ca="1" si="90"/>
        <v/>
      </c>
      <c r="AG141" s="15" t="str">
        <f t="shared" ca="1" si="91"/>
        <v/>
      </c>
      <c r="AH141" s="15" t="str">
        <f t="shared" ca="1" si="92"/>
        <v/>
      </c>
    </row>
    <row r="142" spans="1:34" x14ac:dyDescent="0.2">
      <c r="A142" s="9">
        <f t="shared" ca="1" si="80"/>
        <v>5</v>
      </c>
      <c r="B142" s="17">
        <f t="shared" si="81"/>
        <v>141</v>
      </c>
      <c r="C142" s="11">
        <f t="shared" ca="1" si="79"/>
        <v>1</v>
      </c>
      <c r="D142" s="11">
        <f t="shared" ca="1" si="82"/>
        <v>0</v>
      </c>
      <c r="E142" s="11">
        <f t="shared" ca="1" si="83"/>
        <v>1</v>
      </c>
      <c r="F142" s="11">
        <f t="shared" ca="1" si="84"/>
        <v>1</v>
      </c>
      <c r="G142" s="11">
        <f t="shared" ca="1" si="85"/>
        <v>1</v>
      </c>
      <c r="H142" s="11" t="b">
        <f t="shared" ca="1" si="86"/>
        <v>1</v>
      </c>
      <c r="I142" s="12">
        <f ca="1">COUNTIF($S$2:S142,"L2")</f>
        <v>3</v>
      </c>
      <c r="J142" s="12">
        <f ca="1">IF(I142&gt;0,COUNTIF($Q$2:Q142,"W1"),)</f>
        <v>16</v>
      </c>
      <c r="K142" s="12">
        <f ca="1">COUNTIF($X$2:X142,"L2")</f>
        <v>2</v>
      </c>
      <c r="L142" s="12">
        <f ca="1">IF(K142&gt;0,COUNTIF($V$2:V142,"W1"),)</f>
        <v>14</v>
      </c>
      <c r="M142" s="12">
        <f ca="1">COUNTIF($AC$2:AC142,"L2")</f>
        <v>1</v>
      </c>
      <c r="N142" s="12">
        <f ca="1">IF(M142&gt;0,COUNTIF($AA$2:AA142,"W1"),)</f>
        <v>15</v>
      </c>
      <c r="O142" s="11"/>
      <c r="P142" s="11" t="str">
        <f t="shared" si="87"/>
        <v/>
      </c>
      <c r="Q142" s="11" t="str">
        <f t="shared" ca="1" si="93"/>
        <v/>
      </c>
      <c r="R142" s="11" t="str">
        <f t="shared" ca="1" si="94"/>
        <v/>
      </c>
      <c r="S142" s="13" t="str">
        <f t="shared" ca="1" si="95"/>
        <v/>
      </c>
      <c r="T142" s="11"/>
      <c r="U142" s="11" t="str">
        <f t="shared" si="96"/>
        <v/>
      </c>
      <c r="V142" s="11" t="str">
        <f t="shared" ca="1" si="88"/>
        <v/>
      </c>
      <c r="W142" s="11" t="str">
        <f t="shared" ca="1" si="97"/>
        <v/>
      </c>
      <c r="X142" s="13" t="str">
        <f t="shared" ca="1" si="98"/>
        <v/>
      </c>
      <c r="Y142" s="11" t="str">
        <f ca="1">IF(AND($A141&gt;0,$A140&gt;0,$A139&gt;0,SUM($E141:$G141)=1),"P","")</f>
        <v>P</v>
      </c>
      <c r="Z142" s="11">
        <f t="shared" ca="1" si="101"/>
        <v>1</v>
      </c>
      <c r="AA142" s="11" t="str">
        <f t="shared" ca="1" si="89"/>
        <v>L1</v>
      </c>
      <c r="AB142" s="11" t="str">
        <f t="shared" ca="1" si="99"/>
        <v/>
      </c>
      <c r="AC142" s="13" t="str">
        <f t="shared" ca="1" si="100"/>
        <v/>
      </c>
      <c r="AD142" s="11" t="e">
        <f>IF(SUM(#REF!+#REF!+#REF!)&gt;0,1,0)</f>
        <v>#REF!</v>
      </c>
      <c r="AE142" s="14"/>
      <c r="AF142" s="15" t="str">
        <f t="shared" ca="1" si="90"/>
        <v/>
      </c>
      <c r="AG142" s="15" t="str">
        <f t="shared" ca="1" si="91"/>
        <v/>
      </c>
      <c r="AH142" s="15">
        <f t="shared" ca="1" si="92"/>
        <v>1</v>
      </c>
    </row>
    <row r="143" spans="1:34" x14ac:dyDescent="0.2">
      <c r="A143" s="9">
        <f t="shared" ca="1" si="80"/>
        <v>29</v>
      </c>
      <c r="B143" s="17">
        <f t="shared" si="81"/>
        <v>142</v>
      </c>
      <c r="C143" s="11">
        <f t="shared" ca="1" si="79"/>
        <v>3</v>
      </c>
      <c r="D143" s="11">
        <f t="shared" ca="1" si="82"/>
        <v>0</v>
      </c>
      <c r="E143" s="11">
        <f t="shared" ca="1" si="83"/>
        <v>0</v>
      </c>
      <c r="F143" s="11">
        <f t="shared" ca="1" si="84"/>
        <v>0</v>
      </c>
      <c r="G143" s="11">
        <f t="shared" ca="1" si="85"/>
        <v>1</v>
      </c>
      <c r="H143" s="11" t="b">
        <f t="shared" ca="1" si="86"/>
        <v>1</v>
      </c>
      <c r="I143" s="12">
        <f ca="1">COUNTIF($S$2:S143,"L2")</f>
        <v>3</v>
      </c>
      <c r="J143" s="12">
        <f ca="1">IF(I143&gt;0,COUNTIF($Q$2:Q143,"W1"),)</f>
        <v>16</v>
      </c>
      <c r="K143" s="12">
        <f ca="1">COUNTIF($X$2:X143,"L2")</f>
        <v>2</v>
      </c>
      <c r="L143" s="12">
        <f ca="1">IF(K143&gt;0,COUNTIF($V$2:V143,"W1"),)</f>
        <v>14</v>
      </c>
      <c r="M143" s="12">
        <f ca="1">COUNTIF($AC$2:AC143,"L2")</f>
        <v>1</v>
      </c>
      <c r="N143" s="12">
        <f ca="1">IF(M143&gt;0,COUNTIF($AA$2:AA143,"W1"),)</f>
        <v>15</v>
      </c>
      <c r="O143" s="11" t="str">
        <f ca="1">IF(AND($A142&gt;0,$A141&gt;0,$A140&gt;0,SUM($E142:$G142)=1),"P","")</f>
        <v/>
      </c>
      <c r="P143" s="11" t="str">
        <f t="shared" ca="1" si="87"/>
        <v/>
      </c>
      <c r="Q143" s="11" t="str">
        <f t="shared" ca="1" si="93"/>
        <v/>
      </c>
      <c r="R143" s="11" t="str">
        <f t="shared" ca="1" si="94"/>
        <v/>
      </c>
      <c r="S143" s="13" t="str">
        <f t="shared" ca="1" si="95"/>
        <v/>
      </c>
      <c r="T143" s="11"/>
      <c r="U143" s="11" t="str">
        <f t="shared" si="96"/>
        <v/>
      </c>
      <c r="V143" s="11" t="str">
        <f t="shared" ca="1" si="88"/>
        <v/>
      </c>
      <c r="W143" s="11" t="str">
        <f t="shared" ca="1" si="97"/>
        <v/>
      </c>
      <c r="X143" s="13" t="str">
        <f t="shared" ca="1" si="98"/>
        <v/>
      </c>
      <c r="Y143" s="11"/>
      <c r="Z143" s="11" t="str">
        <f t="shared" si="101"/>
        <v/>
      </c>
      <c r="AA143" s="11" t="str">
        <f t="shared" ca="1" si="89"/>
        <v/>
      </c>
      <c r="AB143" s="11">
        <f t="shared" ca="1" si="99"/>
        <v>1</v>
      </c>
      <c r="AC143" s="13" t="str">
        <f t="shared" ca="1" si="100"/>
        <v>W2</v>
      </c>
      <c r="AD143" s="11" t="e">
        <f>IF(SUM(#REF!+#REF!+#REF!)&gt;0,1,0)</f>
        <v>#REF!</v>
      </c>
      <c r="AE143" s="14"/>
      <c r="AF143" s="15" t="str">
        <f t="shared" ca="1" si="90"/>
        <v/>
      </c>
      <c r="AG143" s="15" t="str">
        <f t="shared" ca="1" si="91"/>
        <v/>
      </c>
      <c r="AH143" s="15" t="str">
        <f t="shared" ca="1" si="92"/>
        <v/>
      </c>
    </row>
    <row r="144" spans="1:34" x14ac:dyDescent="0.2">
      <c r="A144" s="9">
        <f t="shared" ca="1" si="80"/>
        <v>33</v>
      </c>
      <c r="B144" s="17">
        <f t="shared" si="81"/>
        <v>143</v>
      </c>
      <c r="C144" s="11">
        <f t="shared" ca="1" si="79"/>
        <v>3</v>
      </c>
      <c r="D144" s="11">
        <f t="shared" ca="1" si="82"/>
        <v>0</v>
      </c>
      <c r="E144" s="11">
        <f t="shared" ca="1" si="83"/>
        <v>1</v>
      </c>
      <c r="F144" s="11">
        <f t="shared" ca="1" si="84"/>
        <v>0</v>
      </c>
      <c r="G144" s="11">
        <f t="shared" ca="1" si="85"/>
        <v>0</v>
      </c>
      <c r="H144" s="11" t="b">
        <f t="shared" ca="1" si="86"/>
        <v>1</v>
      </c>
      <c r="I144" s="12">
        <f ca="1">COUNTIF($S$2:S144,"L2")</f>
        <v>3</v>
      </c>
      <c r="J144" s="12">
        <f ca="1">IF(I144&gt;0,COUNTIF($Q$2:Q144,"W1"),)</f>
        <v>16</v>
      </c>
      <c r="K144" s="12">
        <f ca="1">COUNTIF($X$2:X144,"L2")</f>
        <v>2</v>
      </c>
      <c r="L144" s="12">
        <f ca="1">IF(K144&gt;0,COUNTIF($V$2:V144,"W1"),)</f>
        <v>15</v>
      </c>
      <c r="M144" s="12">
        <f ca="1">COUNTIF($AC$2:AC144,"L2")</f>
        <v>1</v>
      </c>
      <c r="N144" s="12">
        <f ca="1">IF(M144&gt;0,COUNTIF($AA$2:AA144,"W1"),)</f>
        <v>15</v>
      </c>
      <c r="O144" s="11"/>
      <c r="P144" s="11" t="str">
        <f t="shared" si="87"/>
        <v/>
      </c>
      <c r="Q144" s="11" t="str">
        <f t="shared" ca="1" si="93"/>
        <v/>
      </c>
      <c r="R144" s="11" t="str">
        <f t="shared" ca="1" si="94"/>
        <v/>
      </c>
      <c r="S144" s="13" t="str">
        <f t="shared" ca="1" si="95"/>
        <v/>
      </c>
      <c r="T144" s="11" t="str">
        <f ca="1">IF(AND($A143&gt;0,$A142&gt;0,$A141&gt;0,SUM($E143:$G143)=1),"P","")</f>
        <v>P</v>
      </c>
      <c r="U144" s="11">
        <f t="shared" ca="1" si="96"/>
        <v>1</v>
      </c>
      <c r="V144" s="11" t="str">
        <f t="shared" ca="1" si="88"/>
        <v>W1</v>
      </c>
      <c r="W144" s="11" t="str">
        <f t="shared" ca="1" si="97"/>
        <v/>
      </c>
      <c r="X144" s="13" t="str">
        <f t="shared" ca="1" si="98"/>
        <v/>
      </c>
      <c r="Y144" s="11"/>
      <c r="Z144" s="11" t="str">
        <f t="shared" si="101"/>
        <v/>
      </c>
      <c r="AA144" s="11" t="str">
        <f t="shared" ca="1" si="89"/>
        <v/>
      </c>
      <c r="AB144" s="11" t="str">
        <f t="shared" ca="1" si="99"/>
        <v/>
      </c>
      <c r="AC144" s="13" t="str">
        <f t="shared" ca="1" si="100"/>
        <v/>
      </c>
      <c r="AD144" s="11" t="e">
        <f>IF(SUM(#REF!+#REF!+#REF!)&gt;0,1,0)</f>
        <v>#REF!</v>
      </c>
      <c r="AE144" s="14"/>
      <c r="AF144" s="15" t="str">
        <f t="shared" ca="1" si="90"/>
        <v/>
      </c>
      <c r="AG144" s="15" t="str">
        <f t="shared" ca="1" si="91"/>
        <v/>
      </c>
      <c r="AH144" s="15" t="str">
        <f t="shared" ca="1" si="92"/>
        <v/>
      </c>
    </row>
    <row r="145" spans="1:34" x14ac:dyDescent="0.2">
      <c r="A145" s="9">
        <f t="shared" ca="1" si="80"/>
        <v>9</v>
      </c>
      <c r="B145" s="17">
        <f t="shared" si="81"/>
        <v>144</v>
      </c>
      <c r="C145" s="11">
        <f t="shared" ca="1" si="79"/>
        <v>1</v>
      </c>
      <c r="D145" s="11">
        <f t="shared" ca="1" si="82"/>
        <v>0</v>
      </c>
      <c r="E145" s="11">
        <f t="shared" ca="1" si="83"/>
        <v>0</v>
      </c>
      <c r="F145" s="11">
        <f t="shared" ca="1" si="84"/>
        <v>0</v>
      </c>
      <c r="G145" s="11">
        <f t="shared" ca="1" si="85"/>
        <v>1</v>
      </c>
      <c r="H145" s="11" t="b">
        <f t="shared" ca="1" si="86"/>
        <v>1</v>
      </c>
      <c r="I145" s="12">
        <f ca="1">COUNTIF($S$2:S145,"L2")</f>
        <v>3</v>
      </c>
      <c r="J145" s="12">
        <f ca="1">IF(I145&gt;0,COUNTIF($Q$2:Q145,"W1"),)</f>
        <v>16</v>
      </c>
      <c r="K145" s="12">
        <f ca="1">COUNTIF($X$2:X145,"L2")</f>
        <v>2</v>
      </c>
      <c r="L145" s="12">
        <f ca="1">IF(K145&gt;0,COUNTIF($V$2:V145,"W1"),)</f>
        <v>15</v>
      </c>
      <c r="M145" s="12">
        <f ca="1">COUNTIF($AC$2:AC145,"L2")</f>
        <v>1</v>
      </c>
      <c r="N145" s="12">
        <f ca="1">IF(M145&gt;0,COUNTIF($AA$2:AA145,"W1"),)</f>
        <v>16</v>
      </c>
      <c r="O145" s="11"/>
      <c r="P145" s="11" t="str">
        <f t="shared" si="87"/>
        <v/>
      </c>
      <c r="Q145" s="11" t="str">
        <f t="shared" ca="1" si="93"/>
        <v/>
      </c>
      <c r="R145" s="11" t="str">
        <f t="shared" ca="1" si="94"/>
        <v/>
      </c>
      <c r="S145" s="13" t="str">
        <f t="shared" ca="1" si="95"/>
        <v/>
      </c>
      <c r="T145" s="11"/>
      <c r="U145" s="11" t="str">
        <f t="shared" si="96"/>
        <v/>
      </c>
      <c r="V145" s="11" t="str">
        <f t="shared" ca="1" si="88"/>
        <v/>
      </c>
      <c r="W145" s="11" t="str">
        <f t="shared" ca="1" si="97"/>
        <v/>
      </c>
      <c r="X145" s="13" t="str">
        <f t="shared" ca="1" si="98"/>
        <v/>
      </c>
      <c r="Y145" s="11" t="str">
        <f ca="1">IF(AND($A144&gt;0,$A143&gt;0,$A142&gt;0,SUM($E144:$G144)=1),"P","")</f>
        <v>P</v>
      </c>
      <c r="Z145" s="11">
        <f t="shared" ca="1" si="101"/>
        <v>3</v>
      </c>
      <c r="AA145" s="11" t="str">
        <f t="shared" ca="1" si="89"/>
        <v>W1</v>
      </c>
      <c r="AB145" s="11" t="str">
        <f t="shared" ca="1" si="99"/>
        <v/>
      </c>
      <c r="AC145" s="13" t="str">
        <f t="shared" ca="1" si="100"/>
        <v/>
      </c>
      <c r="AD145" s="11" t="e">
        <f>IF(SUM(#REF!+#REF!+#REF!)&gt;0,1,0)</f>
        <v>#REF!</v>
      </c>
      <c r="AE145" s="14"/>
      <c r="AF145" s="15" t="str">
        <f t="shared" ca="1" si="90"/>
        <v/>
      </c>
      <c r="AG145" s="15" t="str">
        <f t="shared" ca="1" si="91"/>
        <v/>
      </c>
      <c r="AH145" s="15" t="str">
        <f t="shared" ca="1" si="92"/>
        <v/>
      </c>
    </row>
    <row r="146" spans="1:34" x14ac:dyDescent="0.2">
      <c r="A146" s="9">
        <f t="shared" ca="1" si="80"/>
        <v>35</v>
      </c>
      <c r="B146" s="17">
        <f t="shared" si="81"/>
        <v>145</v>
      </c>
      <c r="C146" s="11">
        <f t="shared" ca="1" si="79"/>
        <v>3</v>
      </c>
      <c r="D146" s="11">
        <f t="shared" ca="1" si="82"/>
        <v>0</v>
      </c>
      <c r="E146" s="11">
        <f t="shared" ca="1" si="83"/>
        <v>0</v>
      </c>
      <c r="F146" s="11">
        <f t="shared" ca="1" si="84"/>
        <v>1</v>
      </c>
      <c r="G146" s="11">
        <f t="shared" ca="1" si="85"/>
        <v>0</v>
      </c>
      <c r="H146" s="11" t="b">
        <f t="shared" ca="1" si="86"/>
        <v>1</v>
      </c>
      <c r="I146" s="12">
        <f ca="1">COUNTIF($S$2:S146,"L2")</f>
        <v>3</v>
      </c>
      <c r="J146" s="12">
        <f ca="1">IF(I146&gt;0,COUNTIF($Q$2:Q146,"W1"),)</f>
        <v>16</v>
      </c>
      <c r="K146" s="12">
        <f ca="1">COUNTIF($X$2:X146,"L2")</f>
        <v>2</v>
      </c>
      <c r="L146" s="12">
        <f ca="1">IF(K146&gt;0,COUNTIF($V$2:V146,"W1"),)</f>
        <v>15</v>
      </c>
      <c r="M146" s="12">
        <f ca="1">COUNTIF($AC$2:AC146,"L2")</f>
        <v>1</v>
      </c>
      <c r="N146" s="12">
        <f ca="1">IF(M146&gt;0,COUNTIF($AA$2:AA146,"W1"),)</f>
        <v>16</v>
      </c>
      <c r="O146" s="11" t="str">
        <f ca="1">IF(AND($A145&gt;0,$A144&gt;0,$A143&gt;0,SUM($E145:$G145)=1),"P","")</f>
        <v>P</v>
      </c>
      <c r="P146" s="11">
        <f t="shared" ca="1" si="87"/>
        <v>3</v>
      </c>
      <c r="Q146" s="11" t="str">
        <f t="shared" ca="1" si="93"/>
        <v>L1</v>
      </c>
      <c r="R146" s="11" t="str">
        <f t="shared" ca="1" si="94"/>
        <v/>
      </c>
      <c r="S146" s="13" t="str">
        <f t="shared" ca="1" si="95"/>
        <v/>
      </c>
      <c r="T146" s="11"/>
      <c r="U146" s="11" t="str">
        <f t="shared" si="96"/>
        <v/>
      </c>
      <c r="V146" s="11" t="str">
        <f t="shared" ca="1" si="88"/>
        <v/>
      </c>
      <c r="W146" s="11" t="str">
        <f t="shared" ca="1" si="97"/>
        <v/>
      </c>
      <c r="X146" s="13" t="str">
        <f t="shared" ca="1" si="98"/>
        <v/>
      </c>
      <c r="Y146" s="11"/>
      <c r="Z146" s="11" t="str">
        <f t="shared" si="101"/>
        <v/>
      </c>
      <c r="AA146" s="11" t="str">
        <f t="shared" ca="1" si="89"/>
        <v/>
      </c>
      <c r="AB146" s="11" t="str">
        <f t="shared" ca="1" si="99"/>
        <v/>
      </c>
      <c r="AC146" s="13" t="str">
        <f t="shared" ca="1" si="100"/>
        <v/>
      </c>
      <c r="AD146" s="11" t="e">
        <f>IF(SUM(#REF!+#REF!+#REF!)&gt;0,1,0)</f>
        <v>#REF!</v>
      </c>
      <c r="AE146" s="14"/>
      <c r="AF146" s="15">
        <f t="shared" ca="1" si="90"/>
        <v>1</v>
      </c>
      <c r="AG146" s="15" t="str">
        <f t="shared" ca="1" si="91"/>
        <v/>
      </c>
      <c r="AH146" s="15" t="str">
        <f t="shared" ca="1" si="92"/>
        <v/>
      </c>
    </row>
    <row r="147" spans="1:34" x14ac:dyDescent="0.2">
      <c r="A147" s="9">
        <f t="shared" ca="1" si="80"/>
        <v>6</v>
      </c>
      <c r="B147" s="17">
        <f t="shared" si="81"/>
        <v>146</v>
      </c>
      <c r="C147" s="11">
        <f t="shared" ca="1" si="79"/>
        <v>1</v>
      </c>
      <c r="D147" s="11">
        <f t="shared" ca="1" si="82"/>
        <v>0</v>
      </c>
      <c r="E147" s="11">
        <f t="shared" ca="1" si="83"/>
        <v>0</v>
      </c>
      <c r="F147" s="11">
        <f t="shared" ca="1" si="84"/>
        <v>1</v>
      </c>
      <c r="G147" s="11">
        <f t="shared" ca="1" si="85"/>
        <v>0</v>
      </c>
      <c r="H147" s="11" t="b">
        <f t="shared" ca="1" si="86"/>
        <v>1</v>
      </c>
      <c r="I147" s="12">
        <f ca="1">COUNTIF($S$2:S147,"L2")</f>
        <v>3</v>
      </c>
      <c r="J147" s="12">
        <f ca="1">IF(I147&gt;0,COUNTIF($Q$2:Q147,"W1"),)</f>
        <v>16</v>
      </c>
      <c r="K147" s="12">
        <f ca="1">COUNTIF($X$2:X147,"L2")</f>
        <v>2</v>
      </c>
      <c r="L147" s="12">
        <f ca="1">IF(K147&gt;0,COUNTIF($V$2:V147,"W1"),)</f>
        <v>16</v>
      </c>
      <c r="M147" s="12">
        <f ca="1">COUNTIF($AC$2:AC147,"L2")</f>
        <v>1</v>
      </c>
      <c r="N147" s="12">
        <f ca="1">IF(M147&gt;0,COUNTIF($AA$2:AA147,"W1"),)</f>
        <v>16</v>
      </c>
      <c r="O147" s="11"/>
      <c r="P147" s="11" t="str">
        <f t="shared" si="87"/>
        <v/>
      </c>
      <c r="Q147" s="11" t="str">
        <f t="shared" ca="1" si="93"/>
        <v/>
      </c>
      <c r="R147" s="11">
        <f t="shared" ca="1" si="94"/>
        <v>3</v>
      </c>
      <c r="S147" s="13" t="str">
        <f t="shared" ca="1" si="95"/>
        <v>W2</v>
      </c>
      <c r="T147" s="11" t="str">
        <f ca="1">IF(AND($A146&gt;0,$A145&gt;0,$A144&gt;0,SUM($E146:$G146)=1),"P","")</f>
        <v>P</v>
      </c>
      <c r="U147" s="11">
        <f t="shared" ca="1" si="96"/>
        <v>3</v>
      </c>
      <c r="V147" s="11" t="str">
        <f t="shared" ca="1" si="88"/>
        <v>W1</v>
      </c>
      <c r="W147" s="11" t="str">
        <f t="shared" ca="1" si="97"/>
        <v/>
      </c>
      <c r="X147" s="13" t="str">
        <f t="shared" ca="1" si="98"/>
        <v/>
      </c>
      <c r="Y147" s="11"/>
      <c r="Z147" s="11" t="str">
        <f t="shared" si="101"/>
        <v/>
      </c>
      <c r="AA147" s="11" t="str">
        <f t="shared" ca="1" si="89"/>
        <v/>
      </c>
      <c r="AB147" s="11" t="str">
        <f t="shared" ca="1" si="99"/>
        <v/>
      </c>
      <c r="AC147" s="13" t="str">
        <f t="shared" ca="1" si="100"/>
        <v/>
      </c>
      <c r="AD147" s="11" t="e">
        <f>IF(SUM(#REF!+#REF!+#REF!)&gt;0,1,0)</f>
        <v>#REF!</v>
      </c>
      <c r="AE147" s="14"/>
      <c r="AF147" s="15" t="str">
        <f t="shared" ca="1" si="90"/>
        <v/>
      </c>
      <c r="AG147" s="15" t="str">
        <f t="shared" ca="1" si="91"/>
        <v/>
      </c>
      <c r="AH147" s="15" t="str">
        <f t="shared" ca="1" si="92"/>
        <v/>
      </c>
    </row>
    <row r="148" spans="1:34" x14ac:dyDescent="0.2">
      <c r="A148" s="9">
        <f t="shared" ca="1" si="80"/>
        <v>1</v>
      </c>
      <c r="B148" s="17">
        <f t="shared" si="81"/>
        <v>147</v>
      </c>
      <c r="C148" s="11">
        <f t="shared" ca="1" si="79"/>
        <v>1</v>
      </c>
      <c r="D148" s="11">
        <f t="shared" ca="1" si="82"/>
        <v>0</v>
      </c>
      <c r="E148" s="11">
        <f t="shared" ca="1" si="83"/>
        <v>1</v>
      </c>
      <c r="F148" s="11">
        <f t="shared" ca="1" si="84"/>
        <v>0</v>
      </c>
      <c r="G148" s="11">
        <f t="shared" ca="1" si="85"/>
        <v>0</v>
      </c>
      <c r="H148" s="11" t="b">
        <f t="shared" ca="1" si="86"/>
        <v>1</v>
      </c>
      <c r="I148" s="12">
        <f ca="1">COUNTIF($S$2:S148,"L2")</f>
        <v>3</v>
      </c>
      <c r="J148" s="12">
        <f ca="1">IF(I148&gt;0,COUNTIF($Q$2:Q148,"W1"),)</f>
        <v>16</v>
      </c>
      <c r="K148" s="12">
        <f ca="1">COUNTIF($X$2:X148,"L2")</f>
        <v>2</v>
      </c>
      <c r="L148" s="12">
        <f ca="1">IF(K148&gt;0,COUNTIF($V$2:V148,"W1"),)</f>
        <v>16</v>
      </c>
      <c r="M148" s="12">
        <f ca="1">COUNTIF($AC$2:AC148,"L2")</f>
        <v>1</v>
      </c>
      <c r="N148" s="12">
        <f ca="1">IF(M148&gt;0,COUNTIF($AA$2:AA148,"W1"),)</f>
        <v>16</v>
      </c>
      <c r="O148" s="11"/>
      <c r="P148" s="11" t="str">
        <f t="shared" si="87"/>
        <v/>
      </c>
      <c r="Q148" s="11" t="str">
        <f t="shared" ca="1" si="93"/>
        <v/>
      </c>
      <c r="R148" s="11" t="str">
        <f t="shared" ca="1" si="94"/>
        <v/>
      </c>
      <c r="S148" s="13" t="str">
        <f t="shared" ca="1" si="95"/>
        <v/>
      </c>
      <c r="T148" s="11"/>
      <c r="U148" s="11" t="str">
        <f t="shared" si="96"/>
        <v/>
      </c>
      <c r="V148" s="11" t="str">
        <f t="shared" ca="1" si="88"/>
        <v/>
      </c>
      <c r="W148" s="11" t="str">
        <f t="shared" ca="1" si="97"/>
        <v/>
      </c>
      <c r="X148" s="13" t="str">
        <f t="shared" ca="1" si="98"/>
        <v/>
      </c>
      <c r="Y148" s="11" t="str">
        <f ca="1">IF(AND($A147&gt;0,$A146&gt;0,$A145&gt;0,SUM($E147:$G147)=1),"P","")</f>
        <v>P</v>
      </c>
      <c r="Z148" s="11">
        <f t="shared" ca="1" si="101"/>
        <v>1</v>
      </c>
      <c r="AA148" s="11" t="str">
        <f t="shared" ca="1" si="89"/>
        <v>L1</v>
      </c>
      <c r="AB148" s="11" t="str">
        <f t="shared" ca="1" si="99"/>
        <v/>
      </c>
      <c r="AC148" s="13" t="str">
        <f t="shared" ca="1" si="100"/>
        <v/>
      </c>
      <c r="AD148" s="11" t="e">
        <f>IF(SUM(#REF!+#REF!+#REF!)&gt;0,1,0)</f>
        <v>#REF!</v>
      </c>
      <c r="AE148" s="14"/>
      <c r="AF148" s="15" t="str">
        <f t="shared" ca="1" si="90"/>
        <v/>
      </c>
      <c r="AG148" s="15" t="str">
        <f t="shared" ca="1" si="91"/>
        <v/>
      </c>
      <c r="AH148" s="15">
        <f t="shared" ca="1" si="92"/>
        <v>1</v>
      </c>
    </row>
    <row r="149" spans="1:34" x14ac:dyDescent="0.2">
      <c r="A149" s="9">
        <f t="shared" ca="1" si="80"/>
        <v>6</v>
      </c>
      <c r="B149" s="17">
        <f t="shared" si="81"/>
        <v>148</v>
      </c>
      <c r="C149" s="11">
        <f t="shared" ca="1" si="79"/>
        <v>1</v>
      </c>
      <c r="D149" s="11">
        <f t="shared" ca="1" si="82"/>
        <v>1</v>
      </c>
      <c r="E149" s="11">
        <f t="shared" ca="1" si="83"/>
        <v>1</v>
      </c>
      <c r="F149" s="11">
        <f t="shared" ca="1" si="84"/>
        <v>1</v>
      </c>
      <c r="G149" s="11">
        <f t="shared" ca="1" si="85"/>
        <v>1</v>
      </c>
      <c r="H149" s="11" t="b">
        <f t="shared" ca="1" si="86"/>
        <v>1</v>
      </c>
      <c r="I149" s="12">
        <f ca="1">COUNTIF($S$2:S149,"L2")</f>
        <v>3</v>
      </c>
      <c r="J149" s="12">
        <f ca="1">IF(I149&gt;0,COUNTIF($Q$2:Q149,"W1"),)</f>
        <v>16</v>
      </c>
      <c r="K149" s="12">
        <f ca="1">COUNTIF($X$2:X149,"L2")</f>
        <v>2</v>
      </c>
      <c r="L149" s="12">
        <f ca="1">IF(K149&gt;0,COUNTIF($V$2:V149,"W1"),)</f>
        <v>16</v>
      </c>
      <c r="M149" s="12">
        <f ca="1">COUNTIF($AC$2:AC149,"L2")</f>
        <v>2</v>
      </c>
      <c r="N149" s="12">
        <f ca="1">IF(M149&gt;0,COUNTIF($AA$2:AA149,"W1"),)</f>
        <v>16</v>
      </c>
      <c r="O149" s="11" t="str">
        <f ca="1">IF(AND($A148&gt;0,$A147&gt;0,$A146&gt;0,SUM($E148:$G148)=1),"P","")</f>
        <v>P</v>
      </c>
      <c r="P149" s="11">
        <f t="shared" ca="1" si="87"/>
        <v>1</v>
      </c>
      <c r="Q149" s="11" t="str">
        <f t="shared" ca="1" si="93"/>
        <v>L1</v>
      </c>
      <c r="R149" s="11" t="str">
        <f t="shared" ca="1" si="94"/>
        <v/>
      </c>
      <c r="S149" s="13" t="str">
        <f t="shared" ca="1" si="95"/>
        <v/>
      </c>
      <c r="T149" s="11"/>
      <c r="U149" s="11" t="str">
        <f t="shared" si="96"/>
        <v/>
      </c>
      <c r="V149" s="11" t="str">
        <f t="shared" ca="1" si="88"/>
        <v/>
      </c>
      <c r="W149" s="11" t="str">
        <f t="shared" ca="1" si="97"/>
        <v/>
      </c>
      <c r="X149" s="13" t="str">
        <f t="shared" ca="1" si="98"/>
        <v/>
      </c>
      <c r="Y149" s="11"/>
      <c r="Z149" s="11" t="str">
        <f t="shared" si="101"/>
        <v/>
      </c>
      <c r="AA149" s="11" t="str">
        <f t="shared" ca="1" si="89"/>
        <v/>
      </c>
      <c r="AB149" s="11">
        <f t="shared" ca="1" si="99"/>
        <v>1</v>
      </c>
      <c r="AC149" s="13" t="str">
        <f t="shared" ca="1" si="100"/>
        <v>L2</v>
      </c>
      <c r="AD149" s="11" t="e">
        <f>IF(SUM(#REF!+#REF!+#REF!)&gt;0,1,0)</f>
        <v>#REF!</v>
      </c>
      <c r="AE149" s="14"/>
      <c r="AF149" s="15">
        <f t="shared" ca="1" si="90"/>
        <v>1</v>
      </c>
      <c r="AG149" s="15" t="str">
        <f t="shared" ca="1" si="91"/>
        <v/>
      </c>
      <c r="AH149" s="15" t="str">
        <f t="shared" ca="1" si="92"/>
        <v/>
      </c>
    </row>
    <row r="150" spans="1:34" x14ac:dyDescent="0.2">
      <c r="A150" s="9">
        <f t="shared" ca="1" si="80"/>
        <v>28</v>
      </c>
      <c r="B150" s="17">
        <f t="shared" si="81"/>
        <v>149</v>
      </c>
      <c r="C150" s="11">
        <f t="shared" ca="1" si="79"/>
        <v>3</v>
      </c>
      <c r="D150" s="11">
        <f t="shared" ca="1" si="82"/>
        <v>0</v>
      </c>
      <c r="E150" s="11">
        <f t="shared" ca="1" si="83"/>
        <v>0</v>
      </c>
      <c r="F150" s="11">
        <f t="shared" ca="1" si="84"/>
        <v>0</v>
      </c>
      <c r="G150" s="11">
        <f t="shared" ca="1" si="85"/>
        <v>1</v>
      </c>
      <c r="H150" s="11" t="b">
        <f t="shared" ca="1" si="86"/>
        <v>1</v>
      </c>
      <c r="I150" s="12">
        <f ca="1">COUNTIF($S$2:S150,"L2")</f>
        <v>3</v>
      </c>
      <c r="J150" s="12">
        <f ca="1">IF(I150&gt;0,COUNTIF($Q$2:Q150,"W1"),)</f>
        <v>16</v>
      </c>
      <c r="K150" s="12">
        <f ca="1">COUNTIF($X$2:X150,"L2")</f>
        <v>2</v>
      </c>
      <c r="L150" s="12">
        <f ca="1">IF(K150&gt;0,COUNTIF($V$2:V150,"W1"),)</f>
        <v>16</v>
      </c>
      <c r="M150" s="12">
        <f ca="1">COUNTIF($AC$2:AC150,"L2")</f>
        <v>2</v>
      </c>
      <c r="N150" s="12">
        <f ca="1">IF(M150&gt;0,COUNTIF($AA$2:AA150,"W1"),)</f>
        <v>16</v>
      </c>
      <c r="O150" s="11"/>
      <c r="P150" s="11" t="str">
        <f t="shared" si="87"/>
        <v/>
      </c>
      <c r="Q150" s="11" t="str">
        <f t="shared" ca="1" si="93"/>
        <v/>
      </c>
      <c r="R150" s="11">
        <f t="shared" ca="1" si="94"/>
        <v>1</v>
      </c>
      <c r="S150" s="13" t="str">
        <f t="shared" ca="1" si="95"/>
        <v>W2</v>
      </c>
      <c r="T150" s="11" t="str">
        <f ca="1">IF(AND($A149&gt;0,$A148&gt;0,$A147&gt;0,SUM($E149:$G149)=1),"P","")</f>
        <v/>
      </c>
      <c r="U150" s="11" t="str">
        <f t="shared" ca="1" si="96"/>
        <v/>
      </c>
      <c r="V150" s="11" t="str">
        <f t="shared" ca="1" si="88"/>
        <v/>
      </c>
      <c r="W150" s="11" t="str">
        <f t="shared" ca="1" si="97"/>
        <v/>
      </c>
      <c r="X150" s="13" t="str">
        <f t="shared" ca="1" si="98"/>
        <v/>
      </c>
      <c r="Y150" s="11"/>
      <c r="Z150" s="11" t="str">
        <f t="shared" si="101"/>
        <v/>
      </c>
      <c r="AA150" s="11" t="str">
        <f t="shared" ca="1" si="89"/>
        <v/>
      </c>
      <c r="AB150" s="11" t="str">
        <f t="shared" ca="1" si="99"/>
        <v/>
      </c>
      <c r="AC150" s="13" t="str">
        <f t="shared" ca="1" si="100"/>
        <v/>
      </c>
      <c r="AD150" s="11" t="e">
        <f>IF(SUM(#REF!+#REF!+#REF!)&gt;0,1,0)</f>
        <v>#REF!</v>
      </c>
      <c r="AE150" s="14"/>
      <c r="AF150" s="15" t="str">
        <f t="shared" ca="1" si="90"/>
        <v/>
      </c>
      <c r="AG150" s="15" t="str">
        <f t="shared" ca="1" si="91"/>
        <v/>
      </c>
      <c r="AH150" s="15" t="str">
        <f t="shared" ca="1" si="92"/>
        <v/>
      </c>
    </row>
    <row r="151" spans="1:34" x14ac:dyDescent="0.2">
      <c r="A151" s="9">
        <f t="shared" ca="1" si="80"/>
        <v>4</v>
      </c>
      <c r="B151" s="17">
        <f t="shared" si="81"/>
        <v>150</v>
      </c>
      <c r="C151" s="11">
        <f t="shared" ca="1" si="79"/>
        <v>1</v>
      </c>
      <c r="D151" s="11">
        <f t="shared" ca="1" si="82"/>
        <v>0</v>
      </c>
      <c r="E151" s="11">
        <f t="shared" ca="1" si="83"/>
        <v>0</v>
      </c>
      <c r="F151" s="11">
        <f t="shared" ca="1" si="84"/>
        <v>1</v>
      </c>
      <c r="G151" s="11">
        <f t="shared" ca="1" si="85"/>
        <v>0</v>
      </c>
      <c r="H151" s="11" t="b">
        <f t="shared" ca="1" si="86"/>
        <v>1</v>
      </c>
      <c r="I151" s="12">
        <f ca="1">COUNTIF($S$2:S151,"L2")</f>
        <v>3</v>
      </c>
      <c r="J151" s="12">
        <f ca="1">IF(I151&gt;0,COUNTIF($Q$2:Q151,"W1"),)</f>
        <v>16</v>
      </c>
      <c r="K151" s="12">
        <f ca="1">COUNTIF($X$2:X151,"L2")</f>
        <v>2</v>
      </c>
      <c r="L151" s="12">
        <f ca="1">IF(K151&gt;0,COUNTIF($V$2:V151,"W1"),)</f>
        <v>16</v>
      </c>
      <c r="M151" s="12">
        <f ca="1">COUNTIF($AC$2:AC151,"L2")</f>
        <v>2</v>
      </c>
      <c r="N151" s="12">
        <f ca="1">IF(M151&gt;0,COUNTIF($AA$2:AA151,"W1"),)</f>
        <v>16</v>
      </c>
      <c r="O151" s="11"/>
      <c r="P151" s="11" t="str">
        <f t="shared" si="87"/>
        <v/>
      </c>
      <c r="Q151" s="11" t="str">
        <f t="shared" ca="1" si="93"/>
        <v/>
      </c>
      <c r="R151" s="11" t="str">
        <f t="shared" ca="1" si="94"/>
        <v/>
      </c>
      <c r="S151" s="13" t="str">
        <f t="shared" ca="1" si="95"/>
        <v/>
      </c>
      <c r="T151" s="11"/>
      <c r="U151" s="11" t="str">
        <f t="shared" si="96"/>
        <v/>
      </c>
      <c r="V151" s="11" t="str">
        <f t="shared" ca="1" si="88"/>
        <v/>
      </c>
      <c r="W151" s="11" t="str">
        <f t="shared" ca="1" si="97"/>
        <v/>
      </c>
      <c r="X151" s="13" t="str">
        <f t="shared" ca="1" si="98"/>
        <v/>
      </c>
      <c r="Y151" s="11" t="str">
        <f ca="1">IF(AND($A150&gt;0,$A149&gt;0,$A148&gt;0,SUM($E150:$G150)=1),"P","")</f>
        <v>P</v>
      </c>
      <c r="Z151" s="11">
        <f t="shared" ca="1" si="101"/>
        <v>1</v>
      </c>
      <c r="AA151" s="11" t="str">
        <f t="shared" ca="1" si="89"/>
        <v>L1</v>
      </c>
      <c r="AB151" s="11" t="str">
        <f t="shared" ca="1" si="99"/>
        <v/>
      </c>
      <c r="AC151" s="13" t="str">
        <f t="shared" ca="1" si="100"/>
        <v/>
      </c>
      <c r="AD151" s="11" t="e">
        <f>IF(SUM(#REF!+#REF!+#REF!)&gt;0,1,0)</f>
        <v>#REF!</v>
      </c>
      <c r="AE151" s="14"/>
      <c r="AF151" s="15" t="str">
        <f t="shared" ca="1" si="90"/>
        <v/>
      </c>
      <c r="AG151" s="15" t="str">
        <f t="shared" ca="1" si="91"/>
        <v/>
      </c>
      <c r="AH151" s="15">
        <f t="shared" ca="1" si="92"/>
        <v>1</v>
      </c>
    </row>
    <row r="152" spans="1:34" x14ac:dyDescent="0.2">
      <c r="A152" s="9">
        <f t="shared" ca="1" si="80"/>
        <v>25</v>
      </c>
      <c r="B152" s="17">
        <f t="shared" si="81"/>
        <v>151</v>
      </c>
      <c r="C152" s="11">
        <f t="shared" ca="1" si="79"/>
        <v>3</v>
      </c>
      <c r="D152" s="11">
        <f t="shared" ca="1" si="82"/>
        <v>0</v>
      </c>
      <c r="E152" s="11">
        <f t="shared" ca="1" si="83"/>
        <v>0</v>
      </c>
      <c r="F152" s="11">
        <f t="shared" ca="1" si="84"/>
        <v>1</v>
      </c>
      <c r="G152" s="11">
        <f t="shared" ca="1" si="85"/>
        <v>0</v>
      </c>
      <c r="H152" s="11" t="b">
        <f t="shared" ca="1" si="86"/>
        <v>1</v>
      </c>
      <c r="I152" s="12">
        <f ca="1">COUNTIF($S$2:S152,"L2")</f>
        <v>3</v>
      </c>
      <c r="J152" s="12">
        <f ca="1">IF(I152&gt;0,COUNTIF($Q$2:Q152,"W1"),)</f>
        <v>17</v>
      </c>
      <c r="K152" s="12">
        <f ca="1">COUNTIF($X$2:X152,"L2")</f>
        <v>2</v>
      </c>
      <c r="L152" s="12">
        <f ca="1">IF(K152&gt;0,COUNTIF($V$2:V152,"W1"),)</f>
        <v>16</v>
      </c>
      <c r="M152" s="12">
        <f ca="1">COUNTIF($AC$2:AC152,"L2")</f>
        <v>2</v>
      </c>
      <c r="N152" s="12">
        <f ca="1">IF(M152&gt;0,COUNTIF($AA$2:AA152,"W1"),)</f>
        <v>16</v>
      </c>
      <c r="O152" s="11" t="str">
        <f ca="1">IF(AND($A151&gt;0,$A150&gt;0,$A149&gt;0,SUM($E151:$G151)=1),"P","")</f>
        <v>P</v>
      </c>
      <c r="P152" s="11">
        <f t="shared" ca="1" si="87"/>
        <v>1</v>
      </c>
      <c r="Q152" s="11" t="str">
        <f t="shared" ca="1" si="93"/>
        <v>W1</v>
      </c>
      <c r="R152" s="11" t="str">
        <f t="shared" ca="1" si="94"/>
        <v/>
      </c>
      <c r="S152" s="13" t="str">
        <f t="shared" ca="1" si="95"/>
        <v/>
      </c>
      <c r="T152" s="11"/>
      <c r="U152" s="11" t="str">
        <f t="shared" si="96"/>
        <v/>
      </c>
      <c r="V152" s="11" t="str">
        <f t="shared" ca="1" si="88"/>
        <v/>
      </c>
      <c r="W152" s="11" t="str">
        <f t="shared" ca="1" si="97"/>
        <v/>
      </c>
      <c r="X152" s="13" t="str">
        <f t="shared" ca="1" si="98"/>
        <v/>
      </c>
      <c r="Y152" s="11"/>
      <c r="Z152" s="11" t="str">
        <f t="shared" si="101"/>
        <v/>
      </c>
      <c r="AA152" s="11" t="str">
        <f t="shared" ca="1" si="89"/>
        <v/>
      </c>
      <c r="AB152" s="11">
        <f t="shared" ca="1" si="99"/>
        <v>1</v>
      </c>
      <c r="AC152" s="13" t="str">
        <f t="shared" ca="1" si="100"/>
        <v>W2</v>
      </c>
      <c r="AD152" s="11" t="e">
        <f>IF(SUM(#REF!+#REF!+#REF!)&gt;0,1,0)</f>
        <v>#REF!</v>
      </c>
      <c r="AE152" s="14"/>
      <c r="AF152" s="15" t="str">
        <f t="shared" ca="1" si="90"/>
        <v/>
      </c>
      <c r="AG152" s="15" t="str">
        <f t="shared" ca="1" si="91"/>
        <v/>
      </c>
      <c r="AH152" s="15" t="str">
        <f t="shared" ca="1" si="92"/>
        <v/>
      </c>
    </row>
    <row r="153" spans="1:34" x14ac:dyDescent="0.2">
      <c r="A153" s="9">
        <f t="shared" ca="1" si="80"/>
        <v>28</v>
      </c>
      <c r="B153" s="17">
        <f t="shared" si="81"/>
        <v>152</v>
      </c>
      <c r="C153" s="11">
        <f t="shared" ca="1" si="79"/>
        <v>3</v>
      </c>
      <c r="D153" s="11">
        <f t="shared" ca="1" si="82"/>
        <v>0</v>
      </c>
      <c r="E153" s="11">
        <f t="shared" ca="1" si="83"/>
        <v>1</v>
      </c>
      <c r="F153" s="11">
        <f t="shared" ca="1" si="84"/>
        <v>0</v>
      </c>
      <c r="G153" s="11">
        <f t="shared" ca="1" si="85"/>
        <v>0</v>
      </c>
      <c r="H153" s="11" t="b">
        <f t="shared" ca="1" si="86"/>
        <v>1</v>
      </c>
      <c r="I153" s="12">
        <f ca="1">COUNTIF($S$2:S153,"L2")</f>
        <v>3</v>
      </c>
      <c r="J153" s="12">
        <f ca="1">IF(I153&gt;0,COUNTIF($Q$2:Q153,"W1"),)</f>
        <v>17</v>
      </c>
      <c r="K153" s="12">
        <f ca="1">COUNTIF($X$2:X153,"L2")</f>
        <v>2</v>
      </c>
      <c r="L153" s="12">
        <f ca="1">IF(K153&gt;0,COUNTIF($V$2:V153,"W1"),)</f>
        <v>16</v>
      </c>
      <c r="M153" s="12">
        <f ca="1">COUNTIF($AC$2:AC153,"L2")</f>
        <v>2</v>
      </c>
      <c r="N153" s="12">
        <f ca="1">IF(M153&gt;0,COUNTIF($AA$2:AA153,"W1"),)</f>
        <v>16</v>
      </c>
      <c r="O153" s="11"/>
      <c r="P153" s="11" t="str">
        <f t="shared" si="87"/>
        <v/>
      </c>
      <c r="Q153" s="11" t="str">
        <f t="shared" ca="1" si="93"/>
        <v/>
      </c>
      <c r="R153" s="11" t="str">
        <f t="shared" ca="1" si="94"/>
        <v/>
      </c>
      <c r="S153" s="13" t="str">
        <f t="shared" ca="1" si="95"/>
        <v/>
      </c>
      <c r="T153" s="11" t="str">
        <f ca="1">IF(AND($A152&gt;0,$A151&gt;0,$A150&gt;0,SUM($E152:$G152)=1),"P","")</f>
        <v>P</v>
      </c>
      <c r="U153" s="11">
        <f t="shared" ca="1" si="96"/>
        <v>3</v>
      </c>
      <c r="V153" s="11" t="str">
        <f t="shared" ca="1" si="88"/>
        <v>L1</v>
      </c>
      <c r="W153" s="11" t="str">
        <f t="shared" ca="1" si="97"/>
        <v/>
      </c>
      <c r="X153" s="13" t="str">
        <f t="shared" ca="1" si="98"/>
        <v/>
      </c>
      <c r="Y153" s="11"/>
      <c r="Z153" s="11" t="str">
        <f t="shared" si="101"/>
        <v/>
      </c>
      <c r="AA153" s="11" t="str">
        <f t="shared" ca="1" si="89"/>
        <v/>
      </c>
      <c r="AB153" s="11" t="str">
        <f t="shared" ca="1" si="99"/>
        <v/>
      </c>
      <c r="AC153" s="13" t="str">
        <f t="shared" ca="1" si="100"/>
        <v/>
      </c>
      <c r="AD153" s="11" t="e">
        <f>IF(SUM(#REF!+#REF!+#REF!)&gt;0,1,0)</f>
        <v>#REF!</v>
      </c>
      <c r="AE153" s="14"/>
      <c r="AF153" s="15" t="str">
        <f t="shared" ca="1" si="90"/>
        <v/>
      </c>
      <c r="AG153" s="15">
        <f t="shared" ca="1" si="91"/>
        <v>1</v>
      </c>
      <c r="AH153" s="15" t="str">
        <f t="shared" ca="1" si="92"/>
        <v/>
      </c>
    </row>
    <row r="154" spans="1:34" x14ac:dyDescent="0.2">
      <c r="A154" s="9">
        <f t="shared" ca="1" si="80"/>
        <v>19</v>
      </c>
      <c r="B154" s="17">
        <f t="shared" si="81"/>
        <v>153</v>
      </c>
      <c r="C154" s="11">
        <f t="shared" ca="1" si="79"/>
        <v>2</v>
      </c>
      <c r="D154" s="11">
        <f t="shared" ca="1" si="82"/>
        <v>0</v>
      </c>
      <c r="E154" s="11">
        <f t="shared" ca="1" si="83"/>
        <v>0</v>
      </c>
      <c r="F154" s="11">
        <f t="shared" ca="1" si="84"/>
        <v>0</v>
      </c>
      <c r="G154" s="11">
        <f t="shared" ca="1" si="85"/>
        <v>1</v>
      </c>
      <c r="H154" s="11" t="b">
        <f t="shared" ca="1" si="86"/>
        <v>1</v>
      </c>
      <c r="I154" s="12">
        <f ca="1">COUNTIF($S$2:S154,"L2")</f>
        <v>3</v>
      </c>
      <c r="J154" s="12">
        <f ca="1">IF(I154&gt;0,COUNTIF($Q$2:Q154,"W1"),)</f>
        <v>17</v>
      </c>
      <c r="K154" s="12">
        <f ca="1">COUNTIF($X$2:X154,"L2")</f>
        <v>2</v>
      </c>
      <c r="L154" s="12">
        <f ca="1">IF(K154&gt;0,COUNTIF($V$2:V154,"W1"),)</f>
        <v>16</v>
      </c>
      <c r="M154" s="12">
        <f ca="1">COUNTIF($AC$2:AC154,"L2")</f>
        <v>2</v>
      </c>
      <c r="N154" s="12">
        <f ca="1">IF(M154&gt;0,COUNTIF($AA$2:AA154,"W1"),)</f>
        <v>17</v>
      </c>
      <c r="O154" s="11"/>
      <c r="P154" s="11" t="str">
        <f t="shared" si="87"/>
        <v/>
      </c>
      <c r="Q154" s="11" t="str">
        <f t="shared" ca="1" si="93"/>
        <v/>
      </c>
      <c r="R154" s="11" t="str">
        <f t="shared" ca="1" si="94"/>
        <v/>
      </c>
      <c r="S154" s="13" t="str">
        <f t="shared" ca="1" si="95"/>
        <v/>
      </c>
      <c r="T154" s="11"/>
      <c r="U154" s="11" t="str">
        <f t="shared" si="96"/>
        <v/>
      </c>
      <c r="V154" s="11" t="str">
        <f t="shared" ca="1" si="88"/>
        <v/>
      </c>
      <c r="W154" s="11">
        <f t="shared" ca="1" si="97"/>
        <v>3</v>
      </c>
      <c r="X154" s="13" t="str">
        <f t="shared" ca="1" si="98"/>
        <v>W2</v>
      </c>
      <c r="Y154" s="11" t="str">
        <f ca="1">IF(AND($A153&gt;0,$A152&gt;0,$A151&gt;0,SUM($E153:$G153)=1),"P","")</f>
        <v>P</v>
      </c>
      <c r="Z154" s="11">
        <f t="shared" ca="1" si="101"/>
        <v>3</v>
      </c>
      <c r="AA154" s="11" t="str">
        <f t="shared" ca="1" si="89"/>
        <v>W1</v>
      </c>
      <c r="AB154" s="11" t="str">
        <f t="shared" ca="1" si="99"/>
        <v/>
      </c>
      <c r="AC154" s="13" t="str">
        <f t="shared" ca="1" si="100"/>
        <v/>
      </c>
      <c r="AD154" s="11" t="e">
        <f>IF(SUM(#REF!+#REF!+#REF!)&gt;0,1,0)</f>
        <v>#REF!</v>
      </c>
      <c r="AE154" s="14"/>
      <c r="AF154" s="15" t="str">
        <f t="shared" ca="1" si="90"/>
        <v/>
      </c>
      <c r="AG154" s="15" t="str">
        <f t="shared" ca="1" si="91"/>
        <v/>
      </c>
      <c r="AH154" s="15" t="str">
        <f t="shared" ca="1" si="92"/>
        <v/>
      </c>
    </row>
    <row r="155" spans="1:34" x14ac:dyDescent="0.2">
      <c r="A155" s="9">
        <f t="shared" ca="1" si="80"/>
        <v>6</v>
      </c>
      <c r="B155" s="17">
        <f t="shared" si="81"/>
        <v>154</v>
      </c>
      <c r="C155" s="11">
        <f t="shared" ca="1" si="79"/>
        <v>1</v>
      </c>
      <c r="D155" s="11">
        <f t="shared" ca="1" si="82"/>
        <v>0</v>
      </c>
      <c r="E155" s="11">
        <f t="shared" ca="1" si="83"/>
        <v>0</v>
      </c>
      <c r="F155" s="11">
        <f t="shared" ca="1" si="84"/>
        <v>0</v>
      </c>
      <c r="G155" s="11">
        <f t="shared" ca="1" si="85"/>
        <v>0</v>
      </c>
      <c r="H155" s="11" t="b">
        <f t="shared" ca="1" si="86"/>
        <v>1</v>
      </c>
      <c r="I155" s="12">
        <f ca="1">COUNTIF($S$2:S155,"L2")</f>
        <v>3</v>
      </c>
      <c r="J155" s="12">
        <f ca="1">IF(I155&gt;0,COUNTIF($Q$2:Q155,"W1"),)</f>
        <v>18</v>
      </c>
      <c r="K155" s="12">
        <f ca="1">COUNTIF($X$2:X155,"L2")</f>
        <v>2</v>
      </c>
      <c r="L155" s="12">
        <f ca="1">IF(K155&gt;0,COUNTIF($V$2:V155,"W1"),)</f>
        <v>16</v>
      </c>
      <c r="M155" s="12">
        <f ca="1">COUNTIF($AC$2:AC155,"L2")</f>
        <v>2</v>
      </c>
      <c r="N155" s="12">
        <f ca="1">IF(M155&gt;0,COUNTIF($AA$2:AA155,"W1"),)</f>
        <v>17</v>
      </c>
      <c r="O155" s="11" t="str">
        <f ca="1">IF(AND($A154&gt;0,$A153&gt;0,$A152&gt;0,SUM($E154:$G154)=1),"P","")</f>
        <v>P</v>
      </c>
      <c r="P155" s="11">
        <f t="shared" ca="1" si="87"/>
        <v>3</v>
      </c>
      <c r="Q155" s="11" t="str">
        <f t="shared" ca="1" si="93"/>
        <v>W1</v>
      </c>
      <c r="R155" s="11" t="str">
        <f t="shared" ca="1" si="94"/>
        <v/>
      </c>
      <c r="S155" s="13" t="str">
        <f t="shared" ca="1" si="95"/>
        <v/>
      </c>
      <c r="T155" s="11"/>
      <c r="U155" s="11" t="str">
        <f t="shared" si="96"/>
        <v/>
      </c>
      <c r="V155" s="11" t="str">
        <f t="shared" ca="1" si="88"/>
        <v/>
      </c>
      <c r="W155" s="11" t="str">
        <f t="shared" ca="1" si="97"/>
        <v/>
      </c>
      <c r="X155" s="13" t="str">
        <f t="shared" ca="1" si="98"/>
        <v/>
      </c>
      <c r="Y155" s="11"/>
      <c r="Z155" s="11" t="str">
        <f t="shared" si="101"/>
        <v/>
      </c>
      <c r="AA155" s="11" t="str">
        <f t="shared" ca="1" si="89"/>
        <v/>
      </c>
      <c r="AB155" s="11" t="str">
        <f t="shared" ca="1" si="99"/>
        <v/>
      </c>
      <c r="AC155" s="13" t="str">
        <f t="shared" ca="1" si="100"/>
        <v/>
      </c>
      <c r="AD155" s="11" t="e">
        <f>IF(SUM(#REF!+#REF!+#REF!)&gt;0,1,0)</f>
        <v>#REF!</v>
      </c>
      <c r="AE155" s="14"/>
      <c r="AF155" s="15" t="str">
        <f t="shared" ca="1" si="90"/>
        <v/>
      </c>
      <c r="AG155" s="15" t="str">
        <f t="shared" ca="1" si="91"/>
        <v/>
      </c>
      <c r="AH155" s="15" t="str">
        <f t="shared" ca="1" si="92"/>
        <v/>
      </c>
    </row>
    <row r="156" spans="1:34" x14ac:dyDescent="0.2">
      <c r="A156" s="9">
        <f t="shared" ca="1" si="80"/>
        <v>21</v>
      </c>
      <c r="B156" s="17">
        <f t="shared" si="81"/>
        <v>155</v>
      </c>
      <c r="C156" s="11">
        <f t="shared" ca="1" si="79"/>
        <v>2</v>
      </c>
      <c r="D156" s="11">
        <f t="shared" ca="1" si="82"/>
        <v>0</v>
      </c>
      <c r="E156" s="11">
        <f t="shared" ca="1" si="83"/>
        <v>0</v>
      </c>
      <c r="F156" s="11">
        <f t="shared" ca="1" si="84"/>
        <v>1</v>
      </c>
      <c r="G156" s="11">
        <f t="shared" ca="1" si="85"/>
        <v>0</v>
      </c>
      <c r="H156" s="11" t="b">
        <f t="shared" ca="1" si="86"/>
        <v>1</v>
      </c>
      <c r="I156" s="12">
        <f ca="1">COUNTIF($S$2:S156,"L2")</f>
        <v>3</v>
      </c>
      <c r="J156" s="12">
        <f ca="1">IF(I156&gt;0,COUNTIF($Q$2:Q156,"W1"),)</f>
        <v>18</v>
      </c>
      <c r="K156" s="12">
        <f ca="1">COUNTIF($X$2:X156,"L2")</f>
        <v>2</v>
      </c>
      <c r="L156" s="12">
        <f ca="1">IF(K156&gt;0,COUNTIF($V$2:V156,"W1"),)</f>
        <v>16</v>
      </c>
      <c r="M156" s="12">
        <f ca="1">COUNTIF($AC$2:AC156,"L2")</f>
        <v>2</v>
      </c>
      <c r="N156" s="12">
        <f ca="1">IF(M156&gt;0,COUNTIF($AA$2:AA156,"W1"),)</f>
        <v>17</v>
      </c>
      <c r="O156" s="11"/>
      <c r="P156" s="11" t="str">
        <f t="shared" si="87"/>
        <v/>
      </c>
      <c r="Q156" s="11" t="str">
        <f t="shared" ca="1" si="93"/>
        <v/>
      </c>
      <c r="R156" s="11" t="str">
        <f t="shared" ca="1" si="94"/>
        <v/>
      </c>
      <c r="S156" s="13" t="str">
        <f t="shared" ca="1" si="95"/>
        <v/>
      </c>
      <c r="T156" s="11" t="str">
        <f ca="1">IF(AND($A155&gt;0,$A154&gt;0,$A153&gt;0,SUM($E155:$G155)=1),"P","")</f>
        <v/>
      </c>
      <c r="U156" s="11" t="str">
        <f t="shared" ca="1" si="96"/>
        <v/>
      </c>
      <c r="V156" s="11" t="str">
        <f t="shared" ca="1" si="88"/>
        <v/>
      </c>
      <c r="W156" s="11" t="str">
        <f t="shared" ca="1" si="97"/>
        <v/>
      </c>
      <c r="X156" s="13" t="str">
        <f t="shared" ca="1" si="98"/>
        <v/>
      </c>
      <c r="Y156" s="11"/>
      <c r="Z156" s="11" t="str">
        <f t="shared" si="101"/>
        <v/>
      </c>
      <c r="AA156" s="11" t="str">
        <f t="shared" ca="1" si="89"/>
        <v/>
      </c>
      <c r="AB156" s="11" t="str">
        <f t="shared" ca="1" si="99"/>
        <v/>
      </c>
      <c r="AC156" s="13" t="str">
        <f t="shared" ca="1" si="100"/>
        <v/>
      </c>
      <c r="AD156" s="11" t="e">
        <f>IF(SUM(#REF!+#REF!+#REF!)&gt;0,1,0)</f>
        <v>#REF!</v>
      </c>
      <c r="AE156" s="14"/>
      <c r="AF156" s="15" t="str">
        <f t="shared" ca="1" si="90"/>
        <v/>
      </c>
      <c r="AG156" s="15" t="str">
        <f t="shared" ca="1" si="91"/>
        <v/>
      </c>
      <c r="AH156" s="15" t="str">
        <f t="shared" ca="1" si="92"/>
        <v/>
      </c>
    </row>
    <row r="157" spans="1:34" x14ac:dyDescent="0.2">
      <c r="A157" s="9">
        <f t="shared" ca="1" si="80"/>
        <v>21</v>
      </c>
      <c r="B157" s="17">
        <f t="shared" si="81"/>
        <v>156</v>
      </c>
      <c r="C157" s="11">
        <f t="shared" ca="1" si="79"/>
        <v>2</v>
      </c>
      <c r="D157" s="11">
        <f t="shared" ca="1" si="82"/>
        <v>0</v>
      </c>
      <c r="E157" s="11">
        <f t="shared" ca="1" si="83"/>
        <v>1</v>
      </c>
      <c r="F157" s="11">
        <f t="shared" ca="1" si="84"/>
        <v>0</v>
      </c>
      <c r="G157" s="11">
        <f t="shared" ca="1" si="85"/>
        <v>0</v>
      </c>
      <c r="H157" s="11" t="b">
        <f t="shared" ca="1" si="86"/>
        <v>1</v>
      </c>
      <c r="I157" s="12">
        <f ca="1">COUNTIF($S$2:S157,"L2")</f>
        <v>3</v>
      </c>
      <c r="J157" s="12">
        <f ca="1">IF(I157&gt;0,COUNTIF($Q$2:Q157,"W1"),)</f>
        <v>18</v>
      </c>
      <c r="K157" s="12">
        <f ca="1">COUNTIF($X$2:X157,"L2")</f>
        <v>2</v>
      </c>
      <c r="L157" s="12">
        <f ca="1">IF(K157&gt;0,COUNTIF($V$2:V157,"W1"),)</f>
        <v>16</v>
      </c>
      <c r="M157" s="12">
        <f ca="1">COUNTIF($AC$2:AC157,"L2")</f>
        <v>2</v>
      </c>
      <c r="N157" s="12">
        <f ca="1">IF(M157&gt;0,COUNTIF($AA$2:AA157,"W1"),)</f>
        <v>17</v>
      </c>
      <c r="O157" s="11"/>
      <c r="P157" s="11" t="str">
        <f t="shared" si="87"/>
        <v/>
      </c>
      <c r="Q157" s="11" t="str">
        <f t="shared" ca="1" si="93"/>
        <v/>
      </c>
      <c r="R157" s="11" t="str">
        <f t="shared" ca="1" si="94"/>
        <v/>
      </c>
      <c r="S157" s="13" t="str">
        <f t="shared" ca="1" si="95"/>
        <v/>
      </c>
      <c r="T157" s="11"/>
      <c r="U157" s="11" t="str">
        <f t="shared" si="96"/>
        <v/>
      </c>
      <c r="V157" s="11" t="str">
        <f t="shared" ca="1" si="88"/>
        <v/>
      </c>
      <c r="W157" s="11" t="str">
        <f t="shared" ca="1" si="97"/>
        <v/>
      </c>
      <c r="X157" s="13" t="str">
        <f t="shared" ca="1" si="98"/>
        <v/>
      </c>
      <c r="Y157" s="11" t="str">
        <f ca="1">IF(AND($A156&gt;0,$A155&gt;0,$A154&gt;0,SUM($E156:$G156)=1),"P","")</f>
        <v>P</v>
      </c>
      <c r="Z157" s="11">
        <f t="shared" ca="1" si="101"/>
        <v>2</v>
      </c>
      <c r="AA157" s="11" t="str">
        <f t="shared" ca="1" si="89"/>
        <v>L1</v>
      </c>
      <c r="AB157" s="11" t="str">
        <f t="shared" ca="1" si="99"/>
        <v/>
      </c>
      <c r="AC157" s="13" t="str">
        <f t="shared" ca="1" si="100"/>
        <v/>
      </c>
      <c r="AD157" s="11" t="e">
        <f>IF(SUM(#REF!+#REF!+#REF!)&gt;0,1,0)</f>
        <v>#REF!</v>
      </c>
      <c r="AE157" s="14"/>
      <c r="AF157" s="15" t="str">
        <f t="shared" ca="1" si="90"/>
        <v/>
      </c>
      <c r="AG157" s="15" t="str">
        <f t="shared" ca="1" si="91"/>
        <v/>
      </c>
      <c r="AH157" s="15">
        <f t="shared" ca="1" si="92"/>
        <v>1</v>
      </c>
    </row>
    <row r="158" spans="1:34" x14ac:dyDescent="0.2">
      <c r="A158" s="9">
        <f t="shared" ca="1" si="80"/>
        <v>17</v>
      </c>
      <c r="B158" s="17">
        <f t="shared" si="81"/>
        <v>157</v>
      </c>
      <c r="C158" s="11">
        <f t="shared" ca="1" si="79"/>
        <v>2</v>
      </c>
      <c r="D158" s="11">
        <f t="shared" ca="1" si="82"/>
        <v>1</v>
      </c>
      <c r="E158" s="11">
        <f t="shared" ca="1" si="83"/>
        <v>1</v>
      </c>
      <c r="F158" s="11">
        <f t="shared" ca="1" si="84"/>
        <v>1</v>
      </c>
      <c r="G158" s="11">
        <f t="shared" ca="1" si="85"/>
        <v>1</v>
      </c>
      <c r="H158" s="11" t="b">
        <f t="shared" ca="1" si="86"/>
        <v>1</v>
      </c>
      <c r="I158" s="12">
        <f ca="1">COUNTIF($S$2:S158,"L2")</f>
        <v>3</v>
      </c>
      <c r="J158" s="12">
        <f ca="1">IF(I158&gt;0,COUNTIF($Q$2:Q158,"W1"),)</f>
        <v>18</v>
      </c>
      <c r="K158" s="12">
        <f ca="1">COUNTIF($X$2:X158,"L2")</f>
        <v>2</v>
      </c>
      <c r="L158" s="12">
        <f ca="1">IF(K158&gt;0,COUNTIF($V$2:V158,"W1"),)</f>
        <v>16</v>
      </c>
      <c r="M158" s="12">
        <f ca="1">COUNTIF($AC$2:AC158,"L2")</f>
        <v>3</v>
      </c>
      <c r="N158" s="12">
        <f ca="1">IF(M158&gt;0,COUNTIF($AA$2:AA158,"W1"),)</f>
        <v>17</v>
      </c>
      <c r="O158" s="11" t="str">
        <f ca="1">IF(AND($A157&gt;0,$A156&gt;0,$A155&gt;0,SUM($E157:$G157)=1),"P","")</f>
        <v>P</v>
      </c>
      <c r="P158" s="11">
        <f t="shared" ca="1" si="87"/>
        <v>2</v>
      </c>
      <c r="Q158" s="11" t="str">
        <f t="shared" ca="1" si="93"/>
        <v>L1</v>
      </c>
      <c r="R158" s="11" t="str">
        <f t="shared" ca="1" si="94"/>
        <v/>
      </c>
      <c r="S158" s="13" t="str">
        <f t="shared" ca="1" si="95"/>
        <v/>
      </c>
      <c r="T158" s="11"/>
      <c r="U158" s="11" t="str">
        <f t="shared" si="96"/>
        <v/>
      </c>
      <c r="V158" s="11" t="str">
        <f t="shared" ca="1" si="88"/>
        <v/>
      </c>
      <c r="W158" s="11" t="str">
        <f t="shared" ca="1" si="97"/>
        <v/>
      </c>
      <c r="X158" s="13" t="str">
        <f t="shared" ca="1" si="98"/>
        <v/>
      </c>
      <c r="Y158" s="11"/>
      <c r="Z158" s="11" t="str">
        <f t="shared" si="101"/>
        <v/>
      </c>
      <c r="AA158" s="11" t="str">
        <f t="shared" ca="1" si="89"/>
        <v/>
      </c>
      <c r="AB158" s="11">
        <f t="shared" ca="1" si="99"/>
        <v>2</v>
      </c>
      <c r="AC158" s="13" t="str">
        <f t="shared" ca="1" si="100"/>
        <v>L2</v>
      </c>
      <c r="AD158" s="11" t="e">
        <f>IF(SUM(#REF!+#REF!+#REF!)&gt;0,1,0)</f>
        <v>#REF!</v>
      </c>
      <c r="AE158" s="14"/>
      <c r="AF158" s="15">
        <f t="shared" ca="1" si="90"/>
        <v>1</v>
      </c>
      <c r="AG158" s="15" t="str">
        <f t="shared" ca="1" si="91"/>
        <v/>
      </c>
      <c r="AH158" s="15" t="str">
        <f t="shared" ca="1" si="92"/>
        <v/>
      </c>
    </row>
    <row r="159" spans="1:34" x14ac:dyDescent="0.2">
      <c r="A159" s="9">
        <f t="shared" ca="1" si="80"/>
        <v>3</v>
      </c>
      <c r="B159" s="17">
        <f t="shared" si="81"/>
        <v>158</v>
      </c>
      <c r="C159" s="11">
        <f t="shared" ca="1" si="79"/>
        <v>1</v>
      </c>
      <c r="D159" s="11">
        <f t="shared" ca="1" si="82"/>
        <v>0</v>
      </c>
      <c r="E159" s="11">
        <f t="shared" ca="1" si="83"/>
        <v>0</v>
      </c>
      <c r="F159" s="11">
        <f t="shared" ca="1" si="84"/>
        <v>0</v>
      </c>
      <c r="G159" s="11">
        <f t="shared" ca="1" si="85"/>
        <v>1</v>
      </c>
      <c r="H159" s="11" t="b">
        <f t="shared" ca="1" si="86"/>
        <v>1</v>
      </c>
      <c r="I159" s="12">
        <f ca="1">COUNTIF($S$2:S159,"L2")</f>
        <v>3</v>
      </c>
      <c r="J159" s="12">
        <f ca="1">IF(I159&gt;0,COUNTIF($Q$2:Q159,"W1"),)</f>
        <v>18</v>
      </c>
      <c r="K159" s="12">
        <f ca="1">COUNTIF($X$2:X159,"L2")</f>
        <v>2</v>
      </c>
      <c r="L159" s="12">
        <f ca="1">IF(K159&gt;0,COUNTIF($V$2:V159,"W1"),)</f>
        <v>16</v>
      </c>
      <c r="M159" s="12">
        <f ca="1">COUNTIF($AC$2:AC159,"L2")</f>
        <v>3</v>
      </c>
      <c r="N159" s="12">
        <f ca="1">IF(M159&gt;0,COUNTIF($AA$2:AA159,"W1"),)</f>
        <v>17</v>
      </c>
      <c r="O159" s="11"/>
      <c r="P159" s="11" t="str">
        <f t="shared" si="87"/>
        <v/>
      </c>
      <c r="Q159" s="11" t="str">
        <f t="shared" ca="1" si="93"/>
        <v/>
      </c>
      <c r="R159" s="11">
        <f t="shared" ca="1" si="94"/>
        <v>2</v>
      </c>
      <c r="S159" s="13" t="str">
        <f t="shared" ca="1" si="95"/>
        <v>W2</v>
      </c>
      <c r="T159" s="11" t="str">
        <f ca="1">IF(AND($A158&gt;0,$A157&gt;0,$A156&gt;0,SUM($E158:$G158)=1),"P","")</f>
        <v/>
      </c>
      <c r="U159" s="11" t="str">
        <f t="shared" ca="1" si="96"/>
        <v/>
      </c>
      <c r="V159" s="11" t="str">
        <f t="shared" ca="1" si="88"/>
        <v/>
      </c>
      <c r="W159" s="11" t="str">
        <f t="shared" ca="1" si="97"/>
        <v/>
      </c>
      <c r="X159" s="13" t="str">
        <f t="shared" ca="1" si="98"/>
        <v/>
      </c>
      <c r="Y159" s="11"/>
      <c r="Z159" s="11" t="str">
        <f t="shared" si="101"/>
        <v/>
      </c>
      <c r="AA159" s="11" t="str">
        <f t="shared" ca="1" si="89"/>
        <v/>
      </c>
      <c r="AB159" s="11" t="str">
        <f t="shared" ca="1" si="99"/>
        <v/>
      </c>
      <c r="AC159" s="13" t="str">
        <f t="shared" ca="1" si="100"/>
        <v/>
      </c>
      <c r="AD159" s="11" t="e">
        <f>IF(SUM(#REF!+#REF!+#REF!)&gt;0,1,0)</f>
        <v>#REF!</v>
      </c>
      <c r="AE159" s="14"/>
      <c r="AF159" s="15" t="str">
        <f t="shared" ca="1" si="90"/>
        <v/>
      </c>
      <c r="AG159" s="15" t="str">
        <f t="shared" ca="1" si="91"/>
        <v/>
      </c>
      <c r="AH159" s="15" t="str">
        <f t="shared" ca="1" si="92"/>
        <v/>
      </c>
    </row>
    <row r="160" spans="1:34" x14ac:dyDescent="0.2">
      <c r="A160" s="9">
        <f t="shared" ca="1" si="80"/>
        <v>32</v>
      </c>
      <c r="B160" s="17">
        <f t="shared" si="81"/>
        <v>159</v>
      </c>
      <c r="C160" s="11">
        <f t="shared" ca="1" si="79"/>
        <v>3</v>
      </c>
      <c r="D160" s="11">
        <f t="shared" ca="1" si="82"/>
        <v>0</v>
      </c>
      <c r="E160" s="11">
        <f t="shared" ca="1" si="83"/>
        <v>0</v>
      </c>
      <c r="F160" s="11">
        <f t="shared" ca="1" si="84"/>
        <v>0</v>
      </c>
      <c r="G160" s="11">
        <f t="shared" ca="1" si="85"/>
        <v>0</v>
      </c>
      <c r="H160" s="11" t="b">
        <f t="shared" ca="1" si="86"/>
        <v>1</v>
      </c>
      <c r="I160" s="12">
        <f ca="1">COUNTIF($S$2:S160,"L2")</f>
        <v>3</v>
      </c>
      <c r="J160" s="12">
        <f ca="1">IF(I160&gt;0,COUNTIF($Q$2:Q160,"W1"),)</f>
        <v>18</v>
      </c>
      <c r="K160" s="12">
        <f ca="1">COUNTIF($X$2:X160,"L2")</f>
        <v>2</v>
      </c>
      <c r="L160" s="12">
        <f ca="1">IF(K160&gt;0,COUNTIF($V$2:V160,"W1"),)</f>
        <v>16</v>
      </c>
      <c r="M160" s="12">
        <f ca="1">COUNTIF($AC$2:AC160,"L2")</f>
        <v>3</v>
      </c>
      <c r="N160" s="12">
        <f ca="1">IF(M160&gt;0,COUNTIF($AA$2:AA160,"W1"),)</f>
        <v>18</v>
      </c>
      <c r="O160" s="11"/>
      <c r="P160" s="11" t="str">
        <f t="shared" si="87"/>
        <v/>
      </c>
      <c r="Q160" s="11" t="str">
        <f t="shared" ca="1" si="93"/>
        <v/>
      </c>
      <c r="R160" s="11" t="str">
        <f t="shared" ca="1" si="94"/>
        <v/>
      </c>
      <c r="S160" s="13" t="str">
        <f t="shared" ca="1" si="95"/>
        <v/>
      </c>
      <c r="T160" s="11"/>
      <c r="U160" s="11" t="str">
        <f t="shared" si="96"/>
        <v/>
      </c>
      <c r="V160" s="11" t="str">
        <f t="shared" ca="1" si="88"/>
        <v/>
      </c>
      <c r="W160" s="11" t="str">
        <f t="shared" ca="1" si="97"/>
        <v/>
      </c>
      <c r="X160" s="13" t="str">
        <f t="shared" ca="1" si="98"/>
        <v/>
      </c>
      <c r="Y160" s="11" t="str">
        <f ca="1">IF(AND($A159&gt;0,$A158&gt;0,$A157&gt;0,SUM($E159:$G159)=1),"P","")</f>
        <v>P</v>
      </c>
      <c r="Z160" s="11">
        <f t="shared" ca="1" si="101"/>
        <v>2</v>
      </c>
      <c r="AA160" s="11" t="str">
        <f t="shared" ca="1" si="89"/>
        <v>W1</v>
      </c>
      <c r="AB160" s="11" t="str">
        <f t="shared" ca="1" si="99"/>
        <v/>
      </c>
      <c r="AC160" s="13" t="str">
        <f t="shared" ca="1" si="100"/>
        <v/>
      </c>
      <c r="AD160" s="11" t="e">
        <f>IF(SUM(#REF!+#REF!+#REF!)&gt;0,1,0)</f>
        <v>#REF!</v>
      </c>
      <c r="AE160" s="14"/>
      <c r="AF160" s="15" t="str">
        <f t="shared" ca="1" si="90"/>
        <v/>
      </c>
      <c r="AG160" s="15" t="str">
        <f t="shared" ca="1" si="91"/>
        <v/>
      </c>
      <c r="AH160" s="15" t="str">
        <f t="shared" ca="1" si="92"/>
        <v/>
      </c>
    </row>
    <row r="161" spans="1:34" x14ac:dyDescent="0.2">
      <c r="A161" s="9">
        <f t="shared" ca="1" si="80"/>
        <v>31</v>
      </c>
      <c r="B161" s="17">
        <f t="shared" si="81"/>
        <v>160</v>
      </c>
      <c r="C161" s="11">
        <f t="shared" ca="1" si="79"/>
        <v>3</v>
      </c>
      <c r="D161" s="11">
        <f t="shared" ca="1" si="82"/>
        <v>0</v>
      </c>
      <c r="E161" s="11">
        <f t="shared" ca="1" si="83"/>
        <v>1</v>
      </c>
      <c r="F161" s="11">
        <f t="shared" ca="1" si="84"/>
        <v>0</v>
      </c>
      <c r="G161" s="11">
        <f t="shared" ca="1" si="85"/>
        <v>0</v>
      </c>
      <c r="H161" s="11" t="b">
        <f t="shared" ca="1" si="86"/>
        <v>1</v>
      </c>
      <c r="I161" s="12">
        <f ca="1">COUNTIF($S$2:S161,"L2")</f>
        <v>3</v>
      </c>
      <c r="J161" s="12">
        <f ca="1">IF(I161&gt;0,COUNTIF($Q$2:Q161,"W1"),)</f>
        <v>18</v>
      </c>
      <c r="K161" s="12">
        <f ca="1">COUNTIF($X$2:X161,"L2")</f>
        <v>2</v>
      </c>
      <c r="L161" s="12">
        <f ca="1">IF(K161&gt;0,COUNTIF($V$2:V161,"W1"),)</f>
        <v>16</v>
      </c>
      <c r="M161" s="12">
        <f ca="1">COUNTIF($AC$2:AC161,"L2")</f>
        <v>3</v>
      </c>
      <c r="N161" s="12">
        <f ca="1">IF(M161&gt;0,COUNTIF($AA$2:AA161,"W1"),)</f>
        <v>18</v>
      </c>
      <c r="O161" s="11" t="str">
        <f ca="1">IF(AND($A160&gt;0,$A159&gt;0,$A158&gt;0,SUM($E160:$G160)=1),"P","")</f>
        <v/>
      </c>
      <c r="P161" s="11" t="str">
        <f t="shared" ca="1" si="87"/>
        <v/>
      </c>
      <c r="Q161" s="11" t="str">
        <f t="shared" ca="1" si="93"/>
        <v/>
      </c>
      <c r="R161" s="11" t="str">
        <f t="shared" ca="1" si="94"/>
        <v/>
      </c>
      <c r="S161" s="13" t="str">
        <f t="shared" ca="1" si="95"/>
        <v/>
      </c>
      <c r="T161" s="11"/>
      <c r="U161" s="11" t="str">
        <f t="shared" si="96"/>
        <v/>
      </c>
      <c r="V161" s="11" t="str">
        <f t="shared" ca="1" si="88"/>
        <v/>
      </c>
      <c r="W161" s="11" t="str">
        <f t="shared" ca="1" si="97"/>
        <v/>
      </c>
      <c r="X161" s="13" t="str">
        <f t="shared" ca="1" si="98"/>
        <v/>
      </c>
      <c r="Y161" s="11"/>
      <c r="Z161" s="11" t="str">
        <f t="shared" si="101"/>
        <v/>
      </c>
      <c r="AA161" s="11" t="str">
        <f t="shared" ca="1" si="89"/>
        <v/>
      </c>
      <c r="AB161" s="11" t="str">
        <f t="shared" ca="1" si="99"/>
        <v/>
      </c>
      <c r="AC161" s="13" t="str">
        <f t="shared" ca="1" si="100"/>
        <v/>
      </c>
      <c r="AD161" s="11" t="e">
        <f>IF(SUM(#REF!+#REF!+#REF!)&gt;0,1,0)</f>
        <v>#REF!</v>
      </c>
      <c r="AE161" s="14"/>
      <c r="AF161" s="15" t="str">
        <f t="shared" ca="1" si="90"/>
        <v/>
      </c>
      <c r="AG161" s="15" t="str">
        <f t="shared" ca="1" si="91"/>
        <v/>
      </c>
      <c r="AH161" s="15" t="str">
        <f t="shared" ca="1" si="92"/>
        <v/>
      </c>
    </row>
    <row r="162" spans="1:34" x14ac:dyDescent="0.2">
      <c r="A162" s="9">
        <f t="shared" ca="1" si="80"/>
        <v>28</v>
      </c>
      <c r="B162" s="17">
        <f t="shared" si="81"/>
        <v>161</v>
      </c>
      <c r="C162" s="11">
        <f t="shared" ref="C162:C193" ca="1" si="102">IF(A162=0,"",VLOOKUP(A162,$AJ$2:$AK$37,2))</f>
        <v>3</v>
      </c>
      <c r="D162" s="11">
        <f t="shared" ca="1" si="82"/>
        <v>0</v>
      </c>
      <c r="E162" s="11">
        <f t="shared" ca="1" si="83"/>
        <v>1</v>
      </c>
      <c r="F162" s="11">
        <f t="shared" ca="1" si="84"/>
        <v>1</v>
      </c>
      <c r="G162" s="11">
        <f t="shared" ca="1" si="85"/>
        <v>1</v>
      </c>
      <c r="H162" s="11" t="b">
        <f t="shared" ca="1" si="86"/>
        <v>1</v>
      </c>
      <c r="I162" s="12">
        <f ca="1">COUNTIF($S$2:S162,"L2")</f>
        <v>3</v>
      </c>
      <c r="J162" s="12">
        <f ca="1">IF(I162&gt;0,COUNTIF($Q$2:Q162,"W1"),)</f>
        <v>18</v>
      </c>
      <c r="K162" s="12">
        <f ca="1">COUNTIF($X$2:X162,"L2")</f>
        <v>2</v>
      </c>
      <c r="L162" s="12">
        <f ca="1">IF(K162&gt;0,COUNTIF($V$2:V162,"W1"),)</f>
        <v>16</v>
      </c>
      <c r="M162" s="12">
        <f ca="1">COUNTIF($AC$2:AC162,"L2")</f>
        <v>3</v>
      </c>
      <c r="N162" s="12">
        <f ca="1">IF(M162&gt;0,COUNTIF($AA$2:AA162,"W1"),)</f>
        <v>18</v>
      </c>
      <c r="O162" s="11"/>
      <c r="P162" s="11" t="str">
        <f t="shared" si="87"/>
        <v/>
      </c>
      <c r="Q162" s="11" t="str">
        <f t="shared" ca="1" si="93"/>
        <v/>
      </c>
      <c r="R162" s="11" t="str">
        <f t="shared" ca="1" si="94"/>
        <v/>
      </c>
      <c r="S162" s="13" t="str">
        <f t="shared" ca="1" si="95"/>
        <v/>
      </c>
      <c r="T162" s="11" t="str">
        <f ca="1">IF(AND($A161&gt;0,$A160&gt;0,$A159&gt;0,SUM($E161:$G161)=1),"P","")</f>
        <v>P</v>
      </c>
      <c r="U162" s="11">
        <f t="shared" ca="1" si="96"/>
        <v>3</v>
      </c>
      <c r="V162" s="11" t="str">
        <f t="shared" ca="1" si="88"/>
        <v>L1</v>
      </c>
      <c r="W162" s="11" t="str">
        <f t="shared" ca="1" si="97"/>
        <v/>
      </c>
      <c r="X162" s="13" t="str">
        <f t="shared" ca="1" si="98"/>
        <v/>
      </c>
      <c r="Y162" s="11"/>
      <c r="Z162" s="11" t="str">
        <f t="shared" si="101"/>
        <v/>
      </c>
      <c r="AA162" s="11" t="str">
        <f t="shared" ca="1" si="89"/>
        <v/>
      </c>
      <c r="AB162" s="11" t="str">
        <f t="shared" ca="1" si="99"/>
        <v/>
      </c>
      <c r="AC162" s="13" t="str">
        <f t="shared" ca="1" si="100"/>
        <v/>
      </c>
      <c r="AD162" s="11" t="e">
        <f>IF(SUM(#REF!+#REF!+#REF!)&gt;0,1,0)</f>
        <v>#REF!</v>
      </c>
      <c r="AE162" s="14"/>
      <c r="AF162" s="15" t="str">
        <f t="shared" ca="1" si="90"/>
        <v/>
      </c>
      <c r="AG162" s="15">
        <f t="shared" ca="1" si="91"/>
        <v>1</v>
      </c>
      <c r="AH162" s="15" t="str">
        <f t="shared" ca="1" si="92"/>
        <v/>
      </c>
    </row>
    <row r="163" spans="1:34" x14ac:dyDescent="0.2">
      <c r="A163" s="9">
        <f t="shared" ca="1" si="80"/>
        <v>20</v>
      </c>
      <c r="B163" s="17">
        <f t="shared" si="81"/>
        <v>162</v>
      </c>
      <c r="C163" s="11">
        <f t="shared" ca="1" si="102"/>
        <v>2</v>
      </c>
      <c r="D163" s="11">
        <f t="shared" ca="1" si="82"/>
        <v>0</v>
      </c>
      <c r="E163" s="11">
        <f t="shared" ca="1" si="83"/>
        <v>0</v>
      </c>
      <c r="F163" s="11">
        <f t="shared" ca="1" si="84"/>
        <v>0</v>
      </c>
      <c r="G163" s="11">
        <f t="shared" ca="1" si="85"/>
        <v>1</v>
      </c>
      <c r="H163" s="11" t="b">
        <f t="shared" ca="1" si="86"/>
        <v>1</v>
      </c>
      <c r="I163" s="12">
        <f ca="1">COUNTIF($S$2:S163,"L2")</f>
        <v>3</v>
      </c>
      <c r="J163" s="12">
        <f ca="1">IF(I163&gt;0,COUNTIF($Q$2:Q163,"W1"),)</f>
        <v>18</v>
      </c>
      <c r="K163" s="12">
        <f ca="1">COUNTIF($X$2:X163,"L2")</f>
        <v>2</v>
      </c>
      <c r="L163" s="12">
        <f ca="1">IF(K163&gt;0,COUNTIF($V$2:V163,"W1"),)</f>
        <v>16</v>
      </c>
      <c r="M163" s="12">
        <f ca="1">COUNTIF($AC$2:AC163,"L2")</f>
        <v>3</v>
      </c>
      <c r="N163" s="12">
        <f ca="1">IF(M163&gt;0,COUNTIF($AA$2:AA163,"W1"),)</f>
        <v>18</v>
      </c>
      <c r="O163" s="11"/>
      <c r="P163" s="11" t="str">
        <f t="shared" si="87"/>
        <v/>
      </c>
      <c r="Q163" s="11" t="str">
        <f t="shared" ca="1" si="93"/>
        <v/>
      </c>
      <c r="R163" s="11" t="str">
        <f t="shared" ca="1" si="94"/>
        <v/>
      </c>
      <c r="S163" s="13" t="str">
        <f t="shared" ca="1" si="95"/>
        <v/>
      </c>
      <c r="T163" s="11"/>
      <c r="U163" s="11" t="str">
        <f t="shared" si="96"/>
        <v/>
      </c>
      <c r="V163" s="11" t="str">
        <f t="shared" ca="1" si="88"/>
        <v/>
      </c>
      <c r="W163" s="11">
        <f t="shared" ca="1" si="97"/>
        <v>3</v>
      </c>
      <c r="X163" s="13" t="str">
        <f t="shared" ca="1" si="98"/>
        <v>W2</v>
      </c>
      <c r="Y163" s="11" t="str">
        <f ca="1">IF(AND($A162&gt;0,$A161&gt;0,$A160&gt;0,SUM($E162:$G162)=1),"P","")</f>
        <v/>
      </c>
      <c r="Z163" s="11" t="str">
        <f t="shared" ca="1" si="101"/>
        <v/>
      </c>
      <c r="AA163" s="11" t="str">
        <f t="shared" ca="1" si="89"/>
        <v/>
      </c>
      <c r="AB163" s="11" t="str">
        <f t="shared" ca="1" si="99"/>
        <v/>
      </c>
      <c r="AC163" s="13" t="str">
        <f t="shared" ca="1" si="100"/>
        <v/>
      </c>
      <c r="AD163" s="11" t="e">
        <f>IF(SUM(#REF!+#REF!+#REF!)&gt;0,1,0)</f>
        <v>#REF!</v>
      </c>
      <c r="AE163" s="14"/>
      <c r="AF163" s="15" t="str">
        <f t="shared" ca="1" si="90"/>
        <v/>
      </c>
      <c r="AG163" s="15" t="str">
        <f t="shared" ca="1" si="91"/>
        <v/>
      </c>
      <c r="AH163" s="15" t="str">
        <f t="shared" ca="1" si="92"/>
        <v/>
      </c>
    </row>
    <row r="164" spans="1:34" x14ac:dyDescent="0.2">
      <c r="A164" s="9">
        <f t="shared" ca="1" si="80"/>
        <v>12</v>
      </c>
      <c r="B164" s="17">
        <f t="shared" si="81"/>
        <v>163</v>
      </c>
      <c r="C164" s="11">
        <f t="shared" ca="1" si="102"/>
        <v>1</v>
      </c>
      <c r="D164" s="11">
        <f t="shared" ca="1" si="82"/>
        <v>0</v>
      </c>
      <c r="E164" s="11">
        <f t="shared" ca="1" si="83"/>
        <v>0</v>
      </c>
      <c r="F164" s="11">
        <f t="shared" ca="1" si="84"/>
        <v>0</v>
      </c>
      <c r="G164" s="11">
        <f t="shared" ca="1" si="85"/>
        <v>0</v>
      </c>
      <c r="H164" s="11" t="b">
        <f t="shared" ca="1" si="86"/>
        <v>1</v>
      </c>
      <c r="I164" s="12">
        <f ca="1">COUNTIF($S$2:S164,"L2")</f>
        <v>3</v>
      </c>
      <c r="J164" s="12">
        <f ca="1">IF(I164&gt;0,COUNTIF($Q$2:Q164,"W1"),)</f>
        <v>19</v>
      </c>
      <c r="K164" s="12">
        <f ca="1">COUNTIF($X$2:X164,"L2")</f>
        <v>2</v>
      </c>
      <c r="L164" s="12">
        <f ca="1">IF(K164&gt;0,COUNTIF($V$2:V164,"W1"),)</f>
        <v>16</v>
      </c>
      <c r="M164" s="12">
        <f ca="1">COUNTIF($AC$2:AC164,"L2")</f>
        <v>3</v>
      </c>
      <c r="N164" s="12">
        <f ca="1">IF(M164&gt;0,COUNTIF($AA$2:AA164,"W1"),)</f>
        <v>18</v>
      </c>
      <c r="O164" s="11" t="str">
        <f ca="1">IF(AND($A163&gt;0,$A162&gt;0,$A161&gt;0,SUM($E163:$G163)=1),"P","")</f>
        <v>P</v>
      </c>
      <c r="P164" s="11">
        <f t="shared" ca="1" si="87"/>
        <v>3</v>
      </c>
      <c r="Q164" s="11" t="str">
        <f t="shared" ca="1" si="93"/>
        <v>W1</v>
      </c>
      <c r="R164" s="11" t="str">
        <f t="shared" ca="1" si="94"/>
        <v/>
      </c>
      <c r="S164" s="13" t="str">
        <f t="shared" ca="1" si="95"/>
        <v/>
      </c>
      <c r="T164" s="11"/>
      <c r="U164" s="11" t="str">
        <f t="shared" si="96"/>
        <v/>
      </c>
      <c r="V164" s="11" t="str">
        <f t="shared" ca="1" si="88"/>
        <v/>
      </c>
      <c r="W164" s="11" t="str">
        <f t="shared" ca="1" si="97"/>
        <v/>
      </c>
      <c r="X164" s="13" t="str">
        <f t="shared" ca="1" si="98"/>
        <v/>
      </c>
      <c r="Y164" s="11"/>
      <c r="Z164" s="11" t="str">
        <f t="shared" si="101"/>
        <v/>
      </c>
      <c r="AA164" s="11" t="str">
        <f t="shared" ca="1" si="89"/>
        <v/>
      </c>
      <c r="AB164" s="11" t="str">
        <f t="shared" ca="1" si="99"/>
        <v/>
      </c>
      <c r="AC164" s="13" t="str">
        <f t="shared" ca="1" si="100"/>
        <v/>
      </c>
      <c r="AD164" s="11" t="e">
        <f>IF(SUM(#REF!+#REF!+#REF!)&gt;0,1,0)</f>
        <v>#REF!</v>
      </c>
      <c r="AE164" s="14"/>
      <c r="AF164" s="15" t="str">
        <f t="shared" ca="1" si="90"/>
        <v/>
      </c>
      <c r="AG164" s="15" t="str">
        <f t="shared" ca="1" si="91"/>
        <v/>
      </c>
      <c r="AH164" s="15" t="str">
        <f t="shared" ca="1" si="92"/>
        <v/>
      </c>
    </row>
    <row r="165" spans="1:34" x14ac:dyDescent="0.2">
      <c r="A165" s="9">
        <f t="shared" ca="1" si="80"/>
        <v>17</v>
      </c>
      <c r="B165" s="17">
        <f t="shared" si="81"/>
        <v>164</v>
      </c>
      <c r="C165" s="11">
        <f t="shared" ca="1" si="102"/>
        <v>2</v>
      </c>
      <c r="D165" s="11">
        <f t="shared" ref="D165:D200" ca="1" si="103">IF(OR(S165="L2",X165="L2",AC165="L2"),1,0)</f>
        <v>0</v>
      </c>
      <c r="E165" s="11">
        <f t="shared" ca="1" si="83"/>
        <v>0</v>
      </c>
      <c r="F165" s="11">
        <f t="shared" ca="1" si="84"/>
        <v>1</v>
      </c>
      <c r="G165" s="11">
        <f t="shared" ca="1" si="85"/>
        <v>0</v>
      </c>
      <c r="H165" s="11" t="b">
        <f t="shared" ref="H165:H200" ca="1" si="104">ISNUMBER(A165)</f>
        <v>1</v>
      </c>
      <c r="I165" s="12">
        <f ca="1">COUNTIF($S$2:S165,"L2")</f>
        <v>3</v>
      </c>
      <c r="J165" s="12">
        <f ca="1">IF(I165&gt;0,COUNTIF($Q$2:Q165,"W1"),)</f>
        <v>19</v>
      </c>
      <c r="K165" s="12">
        <f ca="1">COUNTIF($X$2:X165,"L2")</f>
        <v>2</v>
      </c>
      <c r="L165" s="12">
        <f ca="1">IF(K165&gt;0,COUNTIF($V$2:V165,"W1"),)</f>
        <v>16</v>
      </c>
      <c r="M165" s="12">
        <f ca="1">COUNTIF($AC$2:AC165,"L2")</f>
        <v>3</v>
      </c>
      <c r="N165" s="12">
        <f ca="1">IF(M165&gt;0,COUNTIF($AA$2:AA165,"W1"),)</f>
        <v>18</v>
      </c>
      <c r="O165" s="11"/>
      <c r="P165" s="11" t="str">
        <f t="shared" ref="P165:P196" si="105">IF(O165="P",IF(AND($C164=$C163),C164,IF(AND($C164=$C162),$C164,$C163)),"")</f>
        <v/>
      </c>
      <c r="Q165" s="11" t="str">
        <f t="shared" ca="1" si="93"/>
        <v/>
      </c>
      <c r="R165" s="11" t="str">
        <f t="shared" ca="1" si="94"/>
        <v/>
      </c>
      <c r="S165" s="13" t="str">
        <f t="shared" ca="1" si="95"/>
        <v/>
      </c>
      <c r="T165" s="11" t="str">
        <f ca="1">IF(AND($A164&gt;0,$A163&gt;0,$A162&gt;0,SUM($E164:$G164)=1),"P","")</f>
        <v/>
      </c>
      <c r="U165" s="11" t="str">
        <f t="shared" ca="1" si="96"/>
        <v/>
      </c>
      <c r="V165" s="11" t="str">
        <f t="shared" ref="V165:V196" ca="1" si="106">IF($H165=FALSE,"",IF(T165="P",IF($A165=0,"L0",IF(U165=C165,"L1","W1")),""))</f>
        <v/>
      </c>
      <c r="W165" s="11" t="str">
        <f t="shared" ca="1" si="97"/>
        <v/>
      </c>
      <c r="X165" s="13" t="str">
        <f t="shared" ca="1" si="98"/>
        <v/>
      </c>
      <c r="Y165" s="11"/>
      <c r="Z165" s="11" t="str">
        <f t="shared" si="101"/>
        <v/>
      </c>
      <c r="AA165" s="11" t="str">
        <f t="shared" ref="AA165:AA196" ca="1" si="107">IF($H165=FALSE,"",IF(Y165="P",IF($A165=0,"L0",IF(Z165=C165,"L1","W1")),""))</f>
        <v/>
      </c>
      <c r="AB165" s="11" t="str">
        <f t="shared" ca="1" si="99"/>
        <v/>
      </c>
      <c r="AC165" s="13" t="str">
        <f t="shared" ca="1" si="100"/>
        <v/>
      </c>
      <c r="AD165" s="11" t="e">
        <f>IF(SUM(#REF!+#REF!+#REF!)&gt;0,1,0)</f>
        <v>#REF!</v>
      </c>
      <c r="AE165" s="14"/>
      <c r="AF165" s="15" t="str">
        <f t="shared" ref="AF165:AF200" ca="1" si="108">IF(OR(Q165="L0",Q165="L1"),1,"")</f>
        <v/>
      </c>
      <c r="AG165" s="15" t="str">
        <f t="shared" ref="AG165:AG200" ca="1" si="109">IF(OR(V165="L0",V165="L1"),1,"")</f>
        <v/>
      </c>
      <c r="AH165" s="15" t="str">
        <f t="shared" ref="AH165:AH200" ca="1" si="110">IF(OR(AA165="L0",AA165="L1"),1,"")</f>
        <v/>
      </c>
    </row>
    <row r="166" spans="1:34" x14ac:dyDescent="0.2">
      <c r="A166" s="9">
        <f t="shared" ca="1" si="80"/>
        <v>3</v>
      </c>
      <c r="B166" s="17">
        <f t="shared" si="81"/>
        <v>165</v>
      </c>
      <c r="C166" s="11">
        <f t="shared" ca="1" si="102"/>
        <v>1</v>
      </c>
      <c r="D166" s="11">
        <f t="shared" ca="1" si="103"/>
        <v>0</v>
      </c>
      <c r="E166" s="11">
        <f t="shared" ca="1" si="83"/>
        <v>0</v>
      </c>
      <c r="F166" s="11">
        <f t="shared" ca="1" si="84"/>
        <v>1</v>
      </c>
      <c r="G166" s="11">
        <f t="shared" ca="1" si="85"/>
        <v>0</v>
      </c>
      <c r="H166" s="11" t="b">
        <f t="shared" ca="1" si="104"/>
        <v>1</v>
      </c>
      <c r="I166" s="12">
        <f ca="1">COUNTIF($S$2:S166,"L2")</f>
        <v>3</v>
      </c>
      <c r="J166" s="12">
        <f ca="1">IF(I166&gt;0,COUNTIF($Q$2:Q166,"W1"),)</f>
        <v>19</v>
      </c>
      <c r="K166" s="12">
        <f ca="1">COUNTIF($X$2:X166,"L2")</f>
        <v>2</v>
      </c>
      <c r="L166" s="12">
        <f ca="1">IF(K166&gt;0,COUNTIF($V$2:V166,"W1"),)</f>
        <v>16</v>
      </c>
      <c r="M166" s="12">
        <f ca="1">COUNTIF($AC$2:AC166,"L2")</f>
        <v>3</v>
      </c>
      <c r="N166" s="12">
        <f ca="1">IF(M166&gt;0,COUNTIF($AA$2:AA166,"W1"),)</f>
        <v>19</v>
      </c>
      <c r="O166" s="11"/>
      <c r="P166" s="11" t="str">
        <f t="shared" si="105"/>
        <v/>
      </c>
      <c r="Q166" s="11" t="str">
        <f t="shared" ca="1" si="93"/>
        <v/>
      </c>
      <c r="R166" s="11" t="str">
        <f t="shared" ref="R166:R200" ca="1" si="111">IF(AND(AF165=1,O165="P"),P165,"")</f>
        <v/>
      </c>
      <c r="S166" s="13" t="str">
        <f t="shared" ref="S166:S197" ca="1" si="112">IF($H166=FALSE,"",IF(AND(O165="P",AF165=1),IF($A166=0,"L0",IF(R166=C166,"L2","W2")),""))</f>
        <v/>
      </c>
      <c r="T166" s="11"/>
      <c r="U166" s="11" t="str">
        <f t="shared" si="96"/>
        <v/>
      </c>
      <c r="V166" s="11" t="str">
        <f t="shared" ca="1" si="106"/>
        <v/>
      </c>
      <c r="W166" s="11" t="str">
        <f t="shared" ref="W166:W200" ca="1" si="113">IF(AND(AG165=1,T165="P"),U165,"")</f>
        <v/>
      </c>
      <c r="X166" s="13" t="str">
        <f t="shared" ref="X166:X197" ca="1" si="114">IF($H166=FALSE,"",IF(AND(T165="P",AG165=1),IF($A166=0,"L0",IF(W166=C166,"L2","W2")),""))</f>
        <v/>
      </c>
      <c r="Y166" s="11" t="str">
        <f ca="1">IF(AND($A165&gt;0,$A164&gt;0,$A163&gt;0,SUM($E165:$G165)=1),"P","")</f>
        <v>P</v>
      </c>
      <c r="Z166" s="11">
        <f t="shared" ca="1" si="101"/>
        <v>2</v>
      </c>
      <c r="AA166" s="11" t="str">
        <f t="shared" ca="1" si="107"/>
        <v>W1</v>
      </c>
      <c r="AB166" s="11" t="str">
        <f t="shared" ref="AB166:AB200" ca="1" si="115">IF(AND(AH165=1,Y165="P"),Z165,"")</f>
        <v/>
      </c>
      <c r="AC166" s="13" t="str">
        <f t="shared" ref="AC166:AC197" ca="1" si="116">IF($H166=FALSE,"",IF(AND(Y165="P",AH165=1),IF($A166=0,"L0",IF(AB166=C166,"L2","W2")),""))</f>
        <v/>
      </c>
      <c r="AD166" s="11" t="e">
        <f>IF(SUM(#REF!+#REF!+#REF!)&gt;0,1,0)</f>
        <v>#REF!</v>
      </c>
      <c r="AE166" s="14"/>
      <c r="AF166" s="15" t="str">
        <f t="shared" ca="1" si="108"/>
        <v/>
      </c>
      <c r="AG166" s="15" t="str">
        <f t="shared" ca="1" si="109"/>
        <v/>
      </c>
      <c r="AH166" s="15" t="str">
        <f t="shared" ca="1" si="110"/>
        <v/>
      </c>
    </row>
    <row r="167" spans="1:34" x14ac:dyDescent="0.2">
      <c r="A167" s="9">
        <f t="shared" ca="1" si="80"/>
        <v>22</v>
      </c>
      <c r="B167" s="17">
        <f t="shared" si="81"/>
        <v>166</v>
      </c>
      <c r="C167" s="11">
        <f t="shared" ca="1" si="102"/>
        <v>2</v>
      </c>
      <c r="D167" s="11">
        <f t="shared" ca="1" si="103"/>
        <v>0</v>
      </c>
      <c r="E167" s="11">
        <f t="shared" ca="1" si="83"/>
        <v>0</v>
      </c>
      <c r="F167" s="11">
        <f t="shared" ca="1" si="84"/>
        <v>1</v>
      </c>
      <c r="G167" s="11">
        <f t="shared" ca="1" si="85"/>
        <v>0</v>
      </c>
      <c r="H167" s="11" t="b">
        <f t="shared" ca="1" si="104"/>
        <v>1</v>
      </c>
      <c r="I167" s="12">
        <f ca="1">COUNTIF($S$2:S167,"L2")</f>
        <v>3</v>
      </c>
      <c r="J167" s="12">
        <f ca="1">IF(I167&gt;0,COUNTIF($Q$2:Q167,"W1"),)</f>
        <v>20</v>
      </c>
      <c r="K167" s="12">
        <f ca="1">COUNTIF($X$2:X167,"L2")</f>
        <v>2</v>
      </c>
      <c r="L167" s="12">
        <f ca="1">IF(K167&gt;0,COUNTIF($V$2:V167,"W1"),)</f>
        <v>16</v>
      </c>
      <c r="M167" s="12">
        <f ca="1">COUNTIF($AC$2:AC167,"L2")</f>
        <v>3</v>
      </c>
      <c r="N167" s="12">
        <f ca="1">IF(M167&gt;0,COUNTIF($AA$2:AA167,"W1"),)</f>
        <v>19</v>
      </c>
      <c r="O167" s="11" t="str">
        <f ca="1">IF(AND($A166&gt;0,$A165&gt;0,$A164&gt;0,SUM($E166:$G166)=1),"P","")</f>
        <v>P</v>
      </c>
      <c r="P167" s="11">
        <f t="shared" ca="1" si="105"/>
        <v>1</v>
      </c>
      <c r="Q167" s="11" t="str">
        <f t="shared" ca="1" si="93"/>
        <v>W1</v>
      </c>
      <c r="R167" s="11" t="str">
        <f t="shared" ca="1" si="111"/>
        <v/>
      </c>
      <c r="S167" s="13" t="str">
        <f t="shared" ca="1" si="112"/>
        <v/>
      </c>
      <c r="T167" s="11"/>
      <c r="U167" s="11" t="str">
        <f t="shared" si="96"/>
        <v/>
      </c>
      <c r="V167" s="11" t="str">
        <f t="shared" ca="1" si="106"/>
        <v/>
      </c>
      <c r="W167" s="11" t="str">
        <f t="shared" ca="1" si="113"/>
        <v/>
      </c>
      <c r="X167" s="13" t="str">
        <f t="shared" ca="1" si="114"/>
        <v/>
      </c>
      <c r="Y167" s="11"/>
      <c r="Z167" s="11" t="str">
        <f t="shared" ref="Z167:Z198" si="117">IF(Y167="P",IF(AND(C166=C165),C166,IF(AND(C166=C164),C166,C165)),"")</f>
        <v/>
      </c>
      <c r="AA167" s="11" t="str">
        <f t="shared" ca="1" si="107"/>
        <v/>
      </c>
      <c r="AB167" s="11" t="str">
        <f t="shared" ca="1" si="115"/>
        <v/>
      </c>
      <c r="AC167" s="13" t="str">
        <f t="shared" ca="1" si="116"/>
        <v/>
      </c>
      <c r="AD167" s="11" t="e">
        <f>IF(SUM(#REF!+#REF!+#REF!)&gt;0,1,0)</f>
        <v>#REF!</v>
      </c>
      <c r="AE167" s="14"/>
      <c r="AF167" s="15" t="str">
        <f t="shared" ca="1" si="108"/>
        <v/>
      </c>
      <c r="AG167" s="15" t="str">
        <f t="shared" ca="1" si="109"/>
        <v/>
      </c>
      <c r="AH167" s="15" t="str">
        <f t="shared" ca="1" si="110"/>
        <v/>
      </c>
    </row>
    <row r="168" spans="1:34" x14ac:dyDescent="0.2">
      <c r="A168" s="9">
        <f t="shared" ca="1" si="80"/>
        <v>5</v>
      </c>
      <c r="B168" s="17">
        <f t="shared" si="81"/>
        <v>167</v>
      </c>
      <c r="C168" s="11">
        <f t="shared" ca="1" si="102"/>
        <v>1</v>
      </c>
      <c r="D168" s="11">
        <f t="shared" ca="1" si="103"/>
        <v>0</v>
      </c>
      <c r="E168" s="11">
        <f t="shared" ca="1" si="83"/>
        <v>0</v>
      </c>
      <c r="F168" s="11">
        <f t="shared" ca="1" si="84"/>
        <v>1</v>
      </c>
      <c r="G168" s="11">
        <f t="shared" ca="1" si="85"/>
        <v>0</v>
      </c>
      <c r="H168" s="11" t="b">
        <f t="shared" ca="1" si="104"/>
        <v>1</v>
      </c>
      <c r="I168" s="12">
        <f ca="1">COUNTIF($S$2:S168,"L2")</f>
        <v>3</v>
      </c>
      <c r="J168" s="12">
        <f ca="1">IF(I168&gt;0,COUNTIF($Q$2:Q168,"W1"),)</f>
        <v>20</v>
      </c>
      <c r="K168" s="12">
        <f ca="1">COUNTIF($X$2:X168,"L2")</f>
        <v>2</v>
      </c>
      <c r="L168" s="12">
        <f ca="1">IF(K168&gt;0,COUNTIF($V$2:V168,"W1"),)</f>
        <v>17</v>
      </c>
      <c r="M168" s="12">
        <f ca="1">COUNTIF($AC$2:AC168,"L2")</f>
        <v>3</v>
      </c>
      <c r="N168" s="12">
        <f ca="1">IF(M168&gt;0,COUNTIF($AA$2:AA168,"W1"),)</f>
        <v>19</v>
      </c>
      <c r="O168" s="11"/>
      <c r="P168" s="11" t="str">
        <f t="shared" si="105"/>
        <v/>
      </c>
      <c r="Q168" s="11" t="str">
        <f t="shared" ca="1" si="93"/>
        <v/>
      </c>
      <c r="R168" s="11" t="str">
        <f t="shared" ca="1" si="111"/>
        <v/>
      </c>
      <c r="S168" s="13" t="str">
        <f t="shared" ca="1" si="112"/>
        <v/>
      </c>
      <c r="T168" s="11" t="str">
        <f ca="1">IF(AND($A167&gt;0,$A166&gt;0,$A165&gt;0,SUM($E167:$G167)=1),"P","")</f>
        <v>P</v>
      </c>
      <c r="U168" s="11">
        <f t="shared" ca="1" si="96"/>
        <v>2</v>
      </c>
      <c r="V168" s="11" t="str">
        <f t="shared" ca="1" si="106"/>
        <v>W1</v>
      </c>
      <c r="W168" s="11" t="str">
        <f t="shared" ca="1" si="113"/>
        <v/>
      </c>
      <c r="X168" s="13" t="str">
        <f t="shared" ca="1" si="114"/>
        <v/>
      </c>
      <c r="Y168" s="11"/>
      <c r="Z168" s="11" t="str">
        <f t="shared" si="117"/>
        <v/>
      </c>
      <c r="AA168" s="11" t="str">
        <f t="shared" ca="1" si="107"/>
        <v/>
      </c>
      <c r="AB168" s="11" t="str">
        <f t="shared" ca="1" si="115"/>
        <v/>
      </c>
      <c r="AC168" s="13" t="str">
        <f t="shared" ca="1" si="116"/>
        <v/>
      </c>
      <c r="AD168" s="11" t="e">
        <f>IF(SUM(#REF!+#REF!+#REF!)&gt;0,1,0)</f>
        <v>#REF!</v>
      </c>
      <c r="AE168" s="14"/>
      <c r="AF168" s="15" t="str">
        <f t="shared" ca="1" si="108"/>
        <v/>
      </c>
      <c r="AG168" s="15" t="str">
        <f t="shared" ca="1" si="109"/>
        <v/>
      </c>
      <c r="AH168" s="15" t="str">
        <f t="shared" ca="1" si="110"/>
        <v/>
      </c>
    </row>
    <row r="169" spans="1:34" x14ac:dyDescent="0.2">
      <c r="A169" s="9">
        <f t="shared" ca="1" si="80"/>
        <v>30</v>
      </c>
      <c r="B169" s="17">
        <f t="shared" si="81"/>
        <v>168</v>
      </c>
      <c r="C169" s="11">
        <f t="shared" ca="1" si="102"/>
        <v>3</v>
      </c>
      <c r="D169" s="11">
        <f t="shared" ca="1" si="103"/>
        <v>0</v>
      </c>
      <c r="E169" s="11">
        <f t="shared" ca="1" si="83"/>
        <v>0</v>
      </c>
      <c r="F169" s="11">
        <f t="shared" ca="1" si="84"/>
        <v>0</v>
      </c>
      <c r="G169" s="11">
        <f t="shared" ca="1" si="85"/>
        <v>0</v>
      </c>
      <c r="H169" s="11" t="b">
        <f t="shared" ca="1" si="104"/>
        <v>1</v>
      </c>
      <c r="I169" s="12">
        <f ca="1">COUNTIF($S$2:S169,"L2")</f>
        <v>3</v>
      </c>
      <c r="J169" s="12">
        <f ca="1">IF(I169&gt;0,COUNTIF($Q$2:Q169,"W1"),)</f>
        <v>20</v>
      </c>
      <c r="K169" s="12">
        <f ca="1">COUNTIF($X$2:X169,"L2")</f>
        <v>2</v>
      </c>
      <c r="L169" s="12">
        <f ca="1">IF(K169&gt;0,COUNTIF($V$2:V169,"W1"),)</f>
        <v>17</v>
      </c>
      <c r="M169" s="12">
        <f ca="1">COUNTIF($AC$2:AC169,"L2")</f>
        <v>3</v>
      </c>
      <c r="N169" s="12">
        <f ca="1">IF(M169&gt;0,COUNTIF($AA$2:AA169,"W1"),)</f>
        <v>20</v>
      </c>
      <c r="O169" s="11"/>
      <c r="P169" s="11" t="str">
        <f t="shared" si="105"/>
        <v/>
      </c>
      <c r="Q169" s="11" t="str">
        <f t="shared" ca="1" si="93"/>
        <v/>
      </c>
      <c r="R169" s="11" t="str">
        <f t="shared" ca="1" si="111"/>
        <v/>
      </c>
      <c r="S169" s="13" t="str">
        <f t="shared" ca="1" si="112"/>
        <v/>
      </c>
      <c r="T169" s="11"/>
      <c r="U169" s="11" t="str">
        <f t="shared" si="96"/>
        <v/>
      </c>
      <c r="V169" s="11" t="str">
        <f t="shared" ca="1" si="106"/>
        <v/>
      </c>
      <c r="W169" s="11" t="str">
        <f t="shared" ca="1" si="113"/>
        <v/>
      </c>
      <c r="X169" s="13" t="str">
        <f t="shared" ca="1" si="114"/>
        <v/>
      </c>
      <c r="Y169" s="11" t="str">
        <f ca="1">IF(AND($A168&gt;0,$A167&gt;0,$A166&gt;0,SUM($E168:$G168)=1),"P","")</f>
        <v>P</v>
      </c>
      <c r="Z169" s="11">
        <f t="shared" ca="1" si="117"/>
        <v>1</v>
      </c>
      <c r="AA169" s="11" t="str">
        <f t="shared" ca="1" si="107"/>
        <v>W1</v>
      </c>
      <c r="AB169" s="11" t="str">
        <f t="shared" ca="1" si="115"/>
        <v/>
      </c>
      <c r="AC169" s="13" t="str">
        <f t="shared" ca="1" si="116"/>
        <v/>
      </c>
      <c r="AD169" s="11" t="e">
        <f>IF(SUM(#REF!+#REF!+#REF!)&gt;0,1,0)</f>
        <v>#REF!</v>
      </c>
      <c r="AE169" s="14"/>
      <c r="AF169" s="15" t="str">
        <f t="shared" ca="1" si="108"/>
        <v/>
      </c>
      <c r="AG169" s="15" t="str">
        <f t="shared" ca="1" si="109"/>
        <v/>
      </c>
      <c r="AH169" s="15" t="str">
        <f t="shared" ca="1" si="110"/>
        <v/>
      </c>
    </row>
    <row r="170" spans="1:34" x14ac:dyDescent="0.2">
      <c r="A170" s="9">
        <f t="shared" ca="1" si="80"/>
        <v>2</v>
      </c>
      <c r="B170" s="17">
        <f t="shared" si="81"/>
        <v>169</v>
      </c>
      <c r="C170" s="11">
        <f t="shared" ca="1" si="102"/>
        <v>1</v>
      </c>
      <c r="D170" s="11">
        <f t="shared" ca="1" si="103"/>
        <v>0</v>
      </c>
      <c r="E170" s="11">
        <f t="shared" ca="1" si="83"/>
        <v>0</v>
      </c>
      <c r="F170" s="11">
        <f t="shared" ca="1" si="84"/>
        <v>1</v>
      </c>
      <c r="G170" s="11">
        <f t="shared" ca="1" si="85"/>
        <v>0</v>
      </c>
      <c r="H170" s="11" t="b">
        <f t="shared" ca="1" si="104"/>
        <v>1</v>
      </c>
      <c r="I170" s="12">
        <f ca="1">COUNTIF($S$2:S170,"L2")</f>
        <v>3</v>
      </c>
      <c r="J170" s="12">
        <f ca="1">IF(I170&gt;0,COUNTIF($Q$2:Q170,"W1"),)</f>
        <v>20</v>
      </c>
      <c r="K170" s="12">
        <f ca="1">COUNTIF($X$2:X170,"L2")</f>
        <v>2</v>
      </c>
      <c r="L170" s="12">
        <f ca="1">IF(K170&gt;0,COUNTIF($V$2:V170,"W1"),)</f>
        <v>17</v>
      </c>
      <c r="M170" s="12">
        <f ca="1">COUNTIF($AC$2:AC170,"L2")</f>
        <v>3</v>
      </c>
      <c r="N170" s="12">
        <f ca="1">IF(M170&gt;0,COUNTIF($AA$2:AA170,"W1"),)</f>
        <v>20</v>
      </c>
      <c r="O170" s="11" t="str">
        <f ca="1">IF(AND($A169&gt;0,$A168&gt;0,$A167&gt;0,SUM($E169:$G169)=1),"P","")</f>
        <v/>
      </c>
      <c r="P170" s="11" t="str">
        <f t="shared" ca="1" si="105"/>
        <v/>
      </c>
      <c r="Q170" s="11" t="str">
        <f t="shared" ca="1" si="93"/>
        <v/>
      </c>
      <c r="R170" s="11" t="str">
        <f t="shared" ca="1" si="111"/>
        <v/>
      </c>
      <c r="S170" s="13" t="str">
        <f t="shared" ca="1" si="112"/>
        <v/>
      </c>
      <c r="T170" s="11"/>
      <c r="U170" s="11" t="str">
        <f t="shared" si="96"/>
        <v/>
      </c>
      <c r="V170" s="11" t="str">
        <f t="shared" ca="1" si="106"/>
        <v/>
      </c>
      <c r="W170" s="11" t="str">
        <f t="shared" ca="1" si="113"/>
        <v/>
      </c>
      <c r="X170" s="13" t="str">
        <f t="shared" ca="1" si="114"/>
        <v/>
      </c>
      <c r="Y170" s="11"/>
      <c r="Z170" s="11" t="str">
        <f t="shared" si="117"/>
        <v/>
      </c>
      <c r="AA170" s="11" t="str">
        <f t="shared" ca="1" si="107"/>
        <v/>
      </c>
      <c r="AB170" s="11" t="str">
        <f t="shared" ca="1" si="115"/>
        <v/>
      </c>
      <c r="AC170" s="13" t="str">
        <f t="shared" ca="1" si="116"/>
        <v/>
      </c>
      <c r="AD170" s="11" t="e">
        <f>IF(SUM(#REF!+#REF!+#REF!)&gt;0,1,0)</f>
        <v>#REF!</v>
      </c>
      <c r="AE170" s="14"/>
      <c r="AF170" s="15" t="str">
        <f t="shared" ca="1" si="108"/>
        <v/>
      </c>
      <c r="AG170" s="15" t="str">
        <f t="shared" ca="1" si="109"/>
        <v/>
      </c>
      <c r="AH170" s="15" t="str">
        <f t="shared" ca="1" si="110"/>
        <v/>
      </c>
    </row>
    <row r="171" spans="1:34" x14ac:dyDescent="0.2">
      <c r="A171" s="9">
        <f t="shared" ca="1" si="80"/>
        <v>28</v>
      </c>
      <c r="B171" s="17">
        <f t="shared" si="81"/>
        <v>170</v>
      </c>
      <c r="C171" s="11">
        <f t="shared" ca="1" si="102"/>
        <v>3</v>
      </c>
      <c r="D171" s="11">
        <f t="shared" ca="1" si="103"/>
        <v>0</v>
      </c>
      <c r="E171" s="11">
        <f t="shared" ca="1" si="83"/>
        <v>0</v>
      </c>
      <c r="F171" s="11">
        <f t="shared" ca="1" si="84"/>
        <v>1</v>
      </c>
      <c r="G171" s="11">
        <f t="shared" ca="1" si="85"/>
        <v>0</v>
      </c>
      <c r="H171" s="11" t="b">
        <f t="shared" ca="1" si="104"/>
        <v>1</v>
      </c>
      <c r="I171" s="12">
        <f ca="1">COUNTIF($S$2:S171,"L2")</f>
        <v>3</v>
      </c>
      <c r="J171" s="12">
        <f ca="1">IF(I171&gt;0,COUNTIF($Q$2:Q171,"W1"),)</f>
        <v>20</v>
      </c>
      <c r="K171" s="12">
        <f ca="1">COUNTIF($X$2:X171,"L2")</f>
        <v>2</v>
      </c>
      <c r="L171" s="12">
        <f ca="1">IF(K171&gt;0,COUNTIF($V$2:V171,"W1"),)</f>
        <v>18</v>
      </c>
      <c r="M171" s="12">
        <f ca="1">COUNTIF($AC$2:AC171,"L2")</f>
        <v>3</v>
      </c>
      <c r="N171" s="12">
        <f ca="1">IF(M171&gt;0,COUNTIF($AA$2:AA171,"W1"),)</f>
        <v>20</v>
      </c>
      <c r="O171" s="11"/>
      <c r="P171" s="11" t="str">
        <f t="shared" si="105"/>
        <v/>
      </c>
      <c r="Q171" s="11" t="str">
        <f t="shared" ca="1" si="93"/>
        <v/>
      </c>
      <c r="R171" s="11" t="str">
        <f t="shared" ca="1" si="111"/>
        <v/>
      </c>
      <c r="S171" s="13" t="str">
        <f t="shared" ca="1" si="112"/>
        <v/>
      </c>
      <c r="T171" s="11" t="str">
        <f ca="1">IF(AND($A170&gt;0,$A169&gt;0,$A168&gt;0,SUM($E170:$G170)=1),"P","")</f>
        <v>P</v>
      </c>
      <c r="U171" s="11">
        <f t="shared" ca="1" si="96"/>
        <v>1</v>
      </c>
      <c r="V171" s="11" t="str">
        <f t="shared" ca="1" si="106"/>
        <v>W1</v>
      </c>
      <c r="W171" s="11" t="str">
        <f t="shared" ca="1" si="113"/>
        <v/>
      </c>
      <c r="X171" s="13" t="str">
        <f t="shared" ca="1" si="114"/>
        <v/>
      </c>
      <c r="Y171" s="11"/>
      <c r="Z171" s="11" t="str">
        <f t="shared" si="117"/>
        <v/>
      </c>
      <c r="AA171" s="11" t="str">
        <f t="shared" ca="1" si="107"/>
        <v/>
      </c>
      <c r="AB171" s="11" t="str">
        <f t="shared" ca="1" si="115"/>
        <v/>
      </c>
      <c r="AC171" s="13" t="str">
        <f t="shared" ca="1" si="116"/>
        <v/>
      </c>
      <c r="AD171" s="11" t="e">
        <f>IF(SUM(#REF!+#REF!+#REF!)&gt;0,1,0)</f>
        <v>#REF!</v>
      </c>
      <c r="AE171" s="14"/>
      <c r="AF171" s="15" t="str">
        <f t="shared" ca="1" si="108"/>
        <v/>
      </c>
      <c r="AG171" s="15" t="str">
        <f t="shared" ca="1" si="109"/>
        <v/>
      </c>
      <c r="AH171" s="15" t="str">
        <f t="shared" ca="1" si="110"/>
        <v/>
      </c>
    </row>
    <row r="172" spans="1:34" x14ac:dyDescent="0.2">
      <c r="A172" s="9">
        <f t="shared" ca="1" si="80"/>
        <v>2</v>
      </c>
      <c r="B172" s="17">
        <f t="shared" si="81"/>
        <v>171</v>
      </c>
      <c r="C172" s="11">
        <f t="shared" ca="1" si="102"/>
        <v>1</v>
      </c>
      <c r="D172" s="11">
        <f t="shared" ca="1" si="103"/>
        <v>0</v>
      </c>
      <c r="E172" s="11">
        <f t="shared" ca="1" si="83"/>
        <v>0</v>
      </c>
      <c r="F172" s="11">
        <f t="shared" ca="1" si="84"/>
        <v>1</v>
      </c>
      <c r="G172" s="11">
        <f t="shared" ca="1" si="85"/>
        <v>0</v>
      </c>
      <c r="H172" s="11" t="b">
        <f t="shared" ca="1" si="104"/>
        <v>1</v>
      </c>
      <c r="I172" s="12">
        <f ca="1">COUNTIF($S$2:S172,"L2")</f>
        <v>3</v>
      </c>
      <c r="J172" s="12">
        <f ca="1">IF(I172&gt;0,COUNTIF($Q$2:Q172,"W1"),)</f>
        <v>20</v>
      </c>
      <c r="K172" s="12">
        <f ca="1">COUNTIF($X$2:X172,"L2")</f>
        <v>2</v>
      </c>
      <c r="L172" s="12">
        <f ca="1">IF(K172&gt;0,COUNTIF($V$2:V172,"W1"),)</f>
        <v>18</v>
      </c>
      <c r="M172" s="12">
        <f ca="1">COUNTIF($AC$2:AC172,"L2")</f>
        <v>3</v>
      </c>
      <c r="N172" s="12">
        <f ca="1">IF(M172&gt;0,COUNTIF($AA$2:AA172,"W1"),)</f>
        <v>21</v>
      </c>
      <c r="O172" s="11"/>
      <c r="P172" s="11" t="str">
        <f t="shared" si="105"/>
        <v/>
      </c>
      <c r="Q172" s="11" t="str">
        <f t="shared" ca="1" si="93"/>
        <v/>
      </c>
      <c r="R172" s="11" t="str">
        <f t="shared" ca="1" si="111"/>
        <v/>
      </c>
      <c r="S172" s="13" t="str">
        <f t="shared" ca="1" si="112"/>
        <v/>
      </c>
      <c r="T172" s="11"/>
      <c r="U172" s="11" t="str">
        <f t="shared" si="96"/>
        <v/>
      </c>
      <c r="V172" s="11" t="str">
        <f t="shared" ca="1" si="106"/>
        <v/>
      </c>
      <c r="W172" s="11" t="str">
        <f t="shared" ca="1" si="113"/>
        <v/>
      </c>
      <c r="X172" s="13" t="str">
        <f t="shared" ca="1" si="114"/>
        <v/>
      </c>
      <c r="Y172" s="11" t="str">
        <f ca="1">IF(AND($A171&gt;0,$A170&gt;0,$A169&gt;0,SUM($E171:$G171)=1),"P","")</f>
        <v>P</v>
      </c>
      <c r="Z172" s="11">
        <f t="shared" ca="1" si="117"/>
        <v>3</v>
      </c>
      <c r="AA172" s="11" t="str">
        <f t="shared" ca="1" si="107"/>
        <v>W1</v>
      </c>
      <c r="AB172" s="11" t="str">
        <f t="shared" ca="1" si="115"/>
        <v/>
      </c>
      <c r="AC172" s="13" t="str">
        <f t="shared" ca="1" si="116"/>
        <v/>
      </c>
      <c r="AD172" s="11" t="e">
        <f>IF(SUM(#REF!+#REF!+#REF!)&gt;0,1,0)</f>
        <v>#REF!</v>
      </c>
      <c r="AE172" s="14"/>
      <c r="AF172" s="15" t="str">
        <f t="shared" ca="1" si="108"/>
        <v/>
      </c>
      <c r="AG172" s="15" t="str">
        <f t="shared" ca="1" si="109"/>
        <v/>
      </c>
      <c r="AH172" s="15" t="str">
        <f t="shared" ca="1" si="110"/>
        <v/>
      </c>
    </row>
    <row r="173" spans="1:34" x14ac:dyDescent="0.2">
      <c r="A173" s="9">
        <f t="shared" ca="1" si="80"/>
        <v>26</v>
      </c>
      <c r="B173" s="17">
        <f t="shared" si="81"/>
        <v>172</v>
      </c>
      <c r="C173" s="11">
        <f t="shared" ca="1" si="102"/>
        <v>3</v>
      </c>
      <c r="D173" s="11">
        <f t="shared" ca="1" si="103"/>
        <v>0</v>
      </c>
      <c r="E173" s="11">
        <f t="shared" ca="1" si="83"/>
        <v>0</v>
      </c>
      <c r="F173" s="11">
        <f t="shared" ca="1" si="84"/>
        <v>1</v>
      </c>
      <c r="G173" s="11">
        <f t="shared" ca="1" si="85"/>
        <v>0</v>
      </c>
      <c r="H173" s="11" t="b">
        <f t="shared" ca="1" si="104"/>
        <v>1</v>
      </c>
      <c r="I173" s="12">
        <f ca="1">COUNTIF($S$2:S173,"L2")</f>
        <v>3</v>
      </c>
      <c r="J173" s="12">
        <f ca="1">IF(I173&gt;0,COUNTIF($Q$2:Q173,"W1"),)</f>
        <v>21</v>
      </c>
      <c r="K173" s="12">
        <f ca="1">COUNTIF($X$2:X173,"L2")</f>
        <v>2</v>
      </c>
      <c r="L173" s="12">
        <f ca="1">IF(K173&gt;0,COUNTIF($V$2:V173,"W1"),)</f>
        <v>18</v>
      </c>
      <c r="M173" s="12">
        <f ca="1">COUNTIF($AC$2:AC173,"L2")</f>
        <v>3</v>
      </c>
      <c r="N173" s="12">
        <f ca="1">IF(M173&gt;0,COUNTIF($AA$2:AA173,"W1"),)</f>
        <v>21</v>
      </c>
      <c r="O173" s="11" t="str">
        <f ca="1">IF(AND($A172&gt;0,$A171&gt;0,$A170&gt;0,SUM($E172:$G172)=1),"P","")</f>
        <v>P</v>
      </c>
      <c r="P173" s="11">
        <f t="shared" ca="1" si="105"/>
        <v>1</v>
      </c>
      <c r="Q173" s="11" t="str">
        <f t="shared" ca="1" si="93"/>
        <v>W1</v>
      </c>
      <c r="R173" s="11" t="str">
        <f t="shared" ca="1" si="111"/>
        <v/>
      </c>
      <c r="S173" s="13" t="str">
        <f t="shared" ca="1" si="112"/>
        <v/>
      </c>
      <c r="T173" s="11"/>
      <c r="U173" s="11" t="str">
        <f t="shared" si="96"/>
        <v/>
      </c>
      <c r="V173" s="11" t="str">
        <f t="shared" ca="1" si="106"/>
        <v/>
      </c>
      <c r="W173" s="11" t="str">
        <f t="shared" ca="1" si="113"/>
        <v/>
      </c>
      <c r="X173" s="13" t="str">
        <f t="shared" ca="1" si="114"/>
        <v/>
      </c>
      <c r="Y173" s="11"/>
      <c r="Z173" s="11" t="str">
        <f t="shared" si="117"/>
        <v/>
      </c>
      <c r="AA173" s="11" t="str">
        <f t="shared" ca="1" si="107"/>
        <v/>
      </c>
      <c r="AB173" s="11" t="str">
        <f t="shared" ca="1" si="115"/>
        <v/>
      </c>
      <c r="AC173" s="13" t="str">
        <f t="shared" ca="1" si="116"/>
        <v/>
      </c>
      <c r="AD173" s="11" t="e">
        <f>IF(SUM(#REF!+#REF!+#REF!)&gt;0,1,0)</f>
        <v>#REF!</v>
      </c>
      <c r="AE173" s="14"/>
      <c r="AF173" s="15" t="str">
        <f t="shared" ca="1" si="108"/>
        <v/>
      </c>
      <c r="AG173" s="15" t="str">
        <f t="shared" ca="1" si="109"/>
        <v/>
      </c>
      <c r="AH173" s="15" t="str">
        <f t="shared" ca="1" si="110"/>
        <v/>
      </c>
    </row>
    <row r="174" spans="1:34" x14ac:dyDescent="0.2">
      <c r="A174" s="9">
        <f t="shared" ca="1" si="80"/>
        <v>15</v>
      </c>
      <c r="B174" s="17">
        <f t="shared" si="81"/>
        <v>173</v>
      </c>
      <c r="C174" s="11">
        <f t="shared" ca="1" si="102"/>
        <v>2</v>
      </c>
      <c r="D174" s="11">
        <f t="shared" ca="1" si="103"/>
        <v>0</v>
      </c>
      <c r="E174" s="11">
        <f t="shared" ca="1" si="83"/>
        <v>0</v>
      </c>
      <c r="F174" s="11">
        <f t="shared" ca="1" si="84"/>
        <v>0</v>
      </c>
      <c r="G174" s="11">
        <f t="shared" ca="1" si="85"/>
        <v>0</v>
      </c>
      <c r="H174" s="11" t="b">
        <f t="shared" ca="1" si="104"/>
        <v>1</v>
      </c>
      <c r="I174" s="12">
        <f ca="1">COUNTIF($S$2:S174,"L2")</f>
        <v>3</v>
      </c>
      <c r="J174" s="12">
        <f ca="1">IF(I174&gt;0,COUNTIF($Q$2:Q174,"W1"),)</f>
        <v>21</v>
      </c>
      <c r="K174" s="12">
        <f ca="1">COUNTIF($X$2:X174,"L2")</f>
        <v>2</v>
      </c>
      <c r="L174" s="12">
        <f ca="1">IF(K174&gt;0,COUNTIF($V$2:V174,"W1"),)</f>
        <v>19</v>
      </c>
      <c r="M174" s="12">
        <f ca="1">COUNTIF($AC$2:AC174,"L2")</f>
        <v>3</v>
      </c>
      <c r="N174" s="12">
        <f ca="1">IF(M174&gt;0,COUNTIF($AA$2:AA174,"W1"),)</f>
        <v>21</v>
      </c>
      <c r="O174" s="11"/>
      <c r="P174" s="11" t="str">
        <f t="shared" si="105"/>
        <v/>
      </c>
      <c r="Q174" s="11" t="str">
        <f t="shared" ca="1" si="93"/>
        <v/>
      </c>
      <c r="R174" s="11" t="str">
        <f t="shared" ca="1" si="111"/>
        <v/>
      </c>
      <c r="S174" s="13" t="str">
        <f t="shared" ca="1" si="112"/>
        <v/>
      </c>
      <c r="T174" s="11" t="str">
        <f ca="1">IF(AND($A173&gt;0,$A172&gt;0,$A171&gt;0,SUM($E173:$G173)=1),"P","")</f>
        <v>P</v>
      </c>
      <c r="U174" s="11">
        <f t="shared" ca="1" si="96"/>
        <v>3</v>
      </c>
      <c r="V174" s="11" t="str">
        <f t="shared" ca="1" si="106"/>
        <v>W1</v>
      </c>
      <c r="W174" s="11" t="str">
        <f t="shared" ca="1" si="113"/>
        <v/>
      </c>
      <c r="X174" s="13" t="str">
        <f t="shared" ca="1" si="114"/>
        <v/>
      </c>
      <c r="Y174" s="11"/>
      <c r="Z174" s="11" t="str">
        <f t="shared" si="117"/>
        <v/>
      </c>
      <c r="AA174" s="11" t="str">
        <f t="shared" ca="1" si="107"/>
        <v/>
      </c>
      <c r="AB174" s="11" t="str">
        <f t="shared" ca="1" si="115"/>
        <v/>
      </c>
      <c r="AC174" s="13" t="str">
        <f t="shared" ca="1" si="116"/>
        <v/>
      </c>
      <c r="AD174" s="11" t="e">
        <f>IF(SUM(#REF!+#REF!+#REF!)&gt;0,1,0)</f>
        <v>#REF!</v>
      </c>
      <c r="AE174" s="14"/>
      <c r="AF174" s="15" t="str">
        <f t="shared" ca="1" si="108"/>
        <v/>
      </c>
      <c r="AG174" s="15" t="str">
        <f t="shared" ca="1" si="109"/>
        <v/>
      </c>
      <c r="AH174" s="15" t="str">
        <f t="shared" ca="1" si="110"/>
        <v/>
      </c>
    </row>
    <row r="175" spans="1:34" x14ac:dyDescent="0.2">
      <c r="A175" s="9">
        <f t="shared" ca="1" si="80"/>
        <v>11</v>
      </c>
      <c r="B175" s="17">
        <f t="shared" si="81"/>
        <v>174</v>
      </c>
      <c r="C175" s="11">
        <f t="shared" ca="1" si="102"/>
        <v>1</v>
      </c>
      <c r="D175" s="11">
        <f t="shared" ca="1" si="103"/>
        <v>0</v>
      </c>
      <c r="E175" s="11">
        <f t="shared" ca="1" si="83"/>
        <v>0</v>
      </c>
      <c r="F175" s="11">
        <f t="shared" ca="1" si="84"/>
        <v>0</v>
      </c>
      <c r="G175" s="11">
        <f t="shared" ca="1" si="85"/>
        <v>0</v>
      </c>
      <c r="H175" s="11" t="b">
        <f t="shared" ca="1" si="104"/>
        <v>1</v>
      </c>
      <c r="I175" s="12">
        <f ca="1">COUNTIF($S$2:S175,"L2")</f>
        <v>3</v>
      </c>
      <c r="J175" s="12">
        <f ca="1">IF(I175&gt;0,COUNTIF($Q$2:Q175,"W1"),)</f>
        <v>21</v>
      </c>
      <c r="K175" s="12">
        <f ca="1">COUNTIF($X$2:X175,"L2")</f>
        <v>2</v>
      </c>
      <c r="L175" s="12">
        <f ca="1">IF(K175&gt;0,COUNTIF($V$2:V175,"W1"),)</f>
        <v>19</v>
      </c>
      <c r="M175" s="12">
        <f ca="1">COUNTIF($AC$2:AC175,"L2")</f>
        <v>3</v>
      </c>
      <c r="N175" s="12">
        <f ca="1">IF(M175&gt;0,COUNTIF($AA$2:AA175,"W1"),)</f>
        <v>21</v>
      </c>
      <c r="O175" s="11"/>
      <c r="P175" s="11" t="str">
        <f t="shared" si="105"/>
        <v/>
      </c>
      <c r="Q175" s="11" t="str">
        <f t="shared" ca="1" si="93"/>
        <v/>
      </c>
      <c r="R175" s="11" t="str">
        <f t="shared" ca="1" si="111"/>
        <v/>
      </c>
      <c r="S175" s="13" t="str">
        <f t="shared" ca="1" si="112"/>
        <v/>
      </c>
      <c r="T175" s="11"/>
      <c r="U175" s="11" t="str">
        <f t="shared" si="96"/>
        <v/>
      </c>
      <c r="V175" s="11" t="str">
        <f t="shared" ca="1" si="106"/>
        <v/>
      </c>
      <c r="W175" s="11" t="str">
        <f t="shared" ca="1" si="113"/>
        <v/>
      </c>
      <c r="X175" s="13" t="str">
        <f t="shared" ca="1" si="114"/>
        <v/>
      </c>
      <c r="Y175" s="11" t="str">
        <f ca="1">IF(AND($A174&gt;0,$A173&gt;0,$A172&gt;0,SUM($E174:$G174)=1),"P","")</f>
        <v/>
      </c>
      <c r="Z175" s="11" t="str">
        <f t="shared" ca="1" si="117"/>
        <v/>
      </c>
      <c r="AA175" s="11" t="str">
        <f t="shared" ca="1" si="107"/>
        <v/>
      </c>
      <c r="AB175" s="11" t="str">
        <f t="shared" ca="1" si="115"/>
        <v/>
      </c>
      <c r="AC175" s="13" t="str">
        <f t="shared" ca="1" si="116"/>
        <v/>
      </c>
      <c r="AD175" s="11" t="e">
        <f>IF(SUM(#REF!+#REF!+#REF!)&gt;0,1,0)</f>
        <v>#REF!</v>
      </c>
      <c r="AE175" s="14"/>
      <c r="AF175" s="15" t="str">
        <f t="shared" ca="1" si="108"/>
        <v/>
      </c>
      <c r="AG175" s="15" t="str">
        <f t="shared" ca="1" si="109"/>
        <v/>
      </c>
      <c r="AH175" s="15" t="str">
        <f t="shared" ca="1" si="110"/>
        <v/>
      </c>
    </row>
    <row r="176" spans="1:34" x14ac:dyDescent="0.2">
      <c r="A176" s="9">
        <f t="shared" ca="1" si="80"/>
        <v>20</v>
      </c>
      <c r="B176" s="17">
        <f t="shared" si="81"/>
        <v>175</v>
      </c>
      <c r="C176" s="11">
        <f t="shared" ca="1" si="102"/>
        <v>2</v>
      </c>
      <c r="D176" s="11">
        <f t="shared" ca="1" si="103"/>
        <v>0</v>
      </c>
      <c r="E176" s="11">
        <f t="shared" ca="1" si="83"/>
        <v>0</v>
      </c>
      <c r="F176" s="11">
        <f t="shared" ca="1" si="84"/>
        <v>1</v>
      </c>
      <c r="G176" s="11">
        <f t="shared" ca="1" si="85"/>
        <v>0</v>
      </c>
      <c r="H176" s="11" t="b">
        <f t="shared" ca="1" si="104"/>
        <v>1</v>
      </c>
      <c r="I176" s="12">
        <f ca="1">COUNTIF($S$2:S176,"L2")</f>
        <v>3</v>
      </c>
      <c r="J176" s="12">
        <f ca="1">IF(I176&gt;0,COUNTIF($Q$2:Q176,"W1"),)</f>
        <v>21</v>
      </c>
      <c r="K176" s="12">
        <f ca="1">COUNTIF($X$2:X176,"L2")</f>
        <v>2</v>
      </c>
      <c r="L176" s="12">
        <f ca="1">IF(K176&gt;0,COUNTIF($V$2:V176,"W1"),)</f>
        <v>19</v>
      </c>
      <c r="M176" s="12">
        <f ca="1">COUNTIF($AC$2:AC176,"L2")</f>
        <v>3</v>
      </c>
      <c r="N176" s="12">
        <f ca="1">IF(M176&gt;0,COUNTIF($AA$2:AA176,"W1"),)</f>
        <v>21</v>
      </c>
      <c r="O176" s="11" t="str">
        <f ca="1">IF(AND($A175&gt;0,$A174&gt;0,$A173&gt;0,SUM($E175:$G175)=1),"P","")</f>
        <v/>
      </c>
      <c r="P176" s="11" t="str">
        <f t="shared" ca="1" si="105"/>
        <v/>
      </c>
      <c r="Q176" s="11" t="str">
        <f t="shared" ca="1" si="93"/>
        <v/>
      </c>
      <c r="R176" s="11" t="str">
        <f t="shared" ca="1" si="111"/>
        <v/>
      </c>
      <c r="S176" s="13" t="str">
        <f t="shared" ca="1" si="112"/>
        <v/>
      </c>
      <c r="T176" s="11"/>
      <c r="U176" s="11" t="str">
        <f t="shared" si="96"/>
        <v/>
      </c>
      <c r="V176" s="11" t="str">
        <f t="shared" ca="1" si="106"/>
        <v/>
      </c>
      <c r="W176" s="11" t="str">
        <f t="shared" ca="1" si="113"/>
        <v/>
      </c>
      <c r="X176" s="13" t="str">
        <f t="shared" ca="1" si="114"/>
        <v/>
      </c>
      <c r="Y176" s="11"/>
      <c r="Z176" s="11" t="str">
        <f t="shared" si="117"/>
        <v/>
      </c>
      <c r="AA176" s="11" t="str">
        <f t="shared" ca="1" si="107"/>
        <v/>
      </c>
      <c r="AB176" s="11" t="str">
        <f t="shared" ca="1" si="115"/>
        <v/>
      </c>
      <c r="AC176" s="13" t="str">
        <f t="shared" ca="1" si="116"/>
        <v/>
      </c>
      <c r="AD176" s="11" t="e">
        <f>IF(SUM(#REF!+#REF!+#REF!)&gt;0,1,0)</f>
        <v>#REF!</v>
      </c>
      <c r="AE176" s="14"/>
      <c r="AF176" s="15" t="str">
        <f t="shared" ca="1" si="108"/>
        <v/>
      </c>
      <c r="AG176" s="15" t="str">
        <f t="shared" ca="1" si="109"/>
        <v/>
      </c>
      <c r="AH176" s="15" t="str">
        <f t="shared" ca="1" si="110"/>
        <v/>
      </c>
    </row>
    <row r="177" spans="1:34" x14ac:dyDescent="0.2">
      <c r="A177" s="9">
        <f t="shared" ca="1" si="80"/>
        <v>24</v>
      </c>
      <c r="B177" s="17">
        <f t="shared" si="81"/>
        <v>176</v>
      </c>
      <c r="C177" s="11">
        <f t="shared" ca="1" si="102"/>
        <v>2</v>
      </c>
      <c r="D177" s="11">
        <f t="shared" ca="1" si="103"/>
        <v>0</v>
      </c>
      <c r="E177" s="11">
        <f t="shared" ca="1" si="83"/>
        <v>1</v>
      </c>
      <c r="F177" s="11">
        <f t="shared" ca="1" si="84"/>
        <v>0</v>
      </c>
      <c r="G177" s="11">
        <f t="shared" ca="1" si="85"/>
        <v>0</v>
      </c>
      <c r="H177" s="11" t="b">
        <f t="shared" ca="1" si="104"/>
        <v>1</v>
      </c>
      <c r="I177" s="12">
        <f ca="1">COUNTIF($S$2:S177,"L2")</f>
        <v>3</v>
      </c>
      <c r="J177" s="12">
        <f ca="1">IF(I177&gt;0,COUNTIF($Q$2:Q177,"W1"),)</f>
        <v>21</v>
      </c>
      <c r="K177" s="12">
        <f ca="1">COUNTIF($X$2:X177,"L2")</f>
        <v>2</v>
      </c>
      <c r="L177" s="12">
        <f ca="1">IF(K177&gt;0,COUNTIF($V$2:V177,"W1"),)</f>
        <v>19</v>
      </c>
      <c r="M177" s="12">
        <f ca="1">COUNTIF($AC$2:AC177,"L2")</f>
        <v>3</v>
      </c>
      <c r="N177" s="12">
        <f ca="1">IF(M177&gt;0,COUNTIF($AA$2:AA177,"W1"),)</f>
        <v>21</v>
      </c>
      <c r="O177" s="11"/>
      <c r="P177" s="11" t="str">
        <f t="shared" si="105"/>
        <v/>
      </c>
      <c r="Q177" s="11" t="str">
        <f t="shared" ca="1" si="93"/>
        <v/>
      </c>
      <c r="R177" s="11" t="str">
        <f t="shared" ca="1" si="111"/>
        <v/>
      </c>
      <c r="S177" s="13" t="str">
        <f t="shared" ca="1" si="112"/>
        <v/>
      </c>
      <c r="T177" s="11" t="str">
        <f ca="1">IF(AND($A176&gt;0,$A175&gt;0,$A174&gt;0,SUM($E176:$G176)=1),"P","")</f>
        <v>P</v>
      </c>
      <c r="U177" s="11">
        <f t="shared" ca="1" si="96"/>
        <v>2</v>
      </c>
      <c r="V177" s="11" t="str">
        <f t="shared" ca="1" si="106"/>
        <v>L1</v>
      </c>
      <c r="W177" s="11" t="str">
        <f t="shared" ca="1" si="113"/>
        <v/>
      </c>
      <c r="X177" s="13" t="str">
        <f t="shared" ca="1" si="114"/>
        <v/>
      </c>
      <c r="Y177" s="11"/>
      <c r="Z177" s="11" t="str">
        <f t="shared" si="117"/>
        <v/>
      </c>
      <c r="AA177" s="11" t="str">
        <f t="shared" ca="1" si="107"/>
        <v/>
      </c>
      <c r="AB177" s="11" t="str">
        <f t="shared" ca="1" si="115"/>
        <v/>
      </c>
      <c r="AC177" s="13" t="str">
        <f t="shared" ca="1" si="116"/>
        <v/>
      </c>
      <c r="AD177" s="11" t="e">
        <f>IF(SUM(#REF!+#REF!+#REF!)&gt;0,1,0)</f>
        <v>#REF!</v>
      </c>
      <c r="AE177" s="14"/>
      <c r="AF177" s="15" t="str">
        <f t="shared" ca="1" si="108"/>
        <v/>
      </c>
      <c r="AG177" s="15">
        <f t="shared" ca="1" si="109"/>
        <v>1</v>
      </c>
      <c r="AH177" s="15" t="str">
        <f t="shared" ca="1" si="110"/>
        <v/>
      </c>
    </row>
    <row r="178" spans="1:34" x14ac:dyDescent="0.2">
      <c r="A178" s="9">
        <f t="shared" ca="1" si="80"/>
        <v>32</v>
      </c>
      <c r="B178" s="17">
        <f t="shared" si="81"/>
        <v>177</v>
      </c>
      <c r="C178" s="11">
        <f t="shared" ca="1" si="102"/>
        <v>3</v>
      </c>
      <c r="D178" s="11">
        <f t="shared" ca="1" si="103"/>
        <v>0</v>
      </c>
      <c r="E178" s="11">
        <f t="shared" ca="1" si="83"/>
        <v>0</v>
      </c>
      <c r="F178" s="11">
        <f t="shared" ca="1" si="84"/>
        <v>0</v>
      </c>
      <c r="G178" s="11">
        <f t="shared" ca="1" si="85"/>
        <v>1</v>
      </c>
      <c r="H178" s="11" t="b">
        <f t="shared" ca="1" si="104"/>
        <v>1</v>
      </c>
      <c r="I178" s="12">
        <f ca="1">COUNTIF($S$2:S178,"L2")</f>
        <v>3</v>
      </c>
      <c r="J178" s="12">
        <f ca="1">IF(I178&gt;0,COUNTIF($Q$2:Q178,"W1"),)</f>
        <v>21</v>
      </c>
      <c r="K178" s="12">
        <f ca="1">COUNTIF($X$2:X178,"L2")</f>
        <v>2</v>
      </c>
      <c r="L178" s="12">
        <f ca="1">IF(K178&gt;0,COUNTIF($V$2:V178,"W1"),)</f>
        <v>19</v>
      </c>
      <c r="M178" s="12">
        <f ca="1">COUNTIF($AC$2:AC178,"L2")</f>
        <v>3</v>
      </c>
      <c r="N178" s="12">
        <f ca="1">IF(M178&gt;0,COUNTIF($AA$2:AA178,"W1"),)</f>
        <v>22</v>
      </c>
      <c r="O178" s="11"/>
      <c r="P178" s="11" t="str">
        <f t="shared" si="105"/>
        <v/>
      </c>
      <c r="Q178" s="11" t="str">
        <f t="shared" ca="1" si="93"/>
        <v/>
      </c>
      <c r="R178" s="11" t="str">
        <f t="shared" ca="1" si="111"/>
        <v/>
      </c>
      <c r="S178" s="13" t="str">
        <f t="shared" ca="1" si="112"/>
        <v/>
      </c>
      <c r="T178" s="11"/>
      <c r="U178" s="11" t="str">
        <f t="shared" si="96"/>
        <v/>
      </c>
      <c r="V178" s="11" t="str">
        <f t="shared" ca="1" si="106"/>
        <v/>
      </c>
      <c r="W178" s="11">
        <f t="shared" ca="1" si="113"/>
        <v>2</v>
      </c>
      <c r="X178" s="13" t="str">
        <f t="shared" ca="1" si="114"/>
        <v>W2</v>
      </c>
      <c r="Y178" s="11" t="str">
        <f ca="1">IF(AND($A177&gt;0,$A176&gt;0,$A175&gt;0,SUM($E177:$G177)=1),"P","")</f>
        <v>P</v>
      </c>
      <c r="Z178" s="11">
        <f t="shared" ca="1" si="117"/>
        <v>2</v>
      </c>
      <c r="AA178" s="11" t="str">
        <f t="shared" ca="1" si="107"/>
        <v>W1</v>
      </c>
      <c r="AB178" s="11" t="str">
        <f t="shared" ca="1" si="115"/>
        <v/>
      </c>
      <c r="AC178" s="13" t="str">
        <f t="shared" ca="1" si="116"/>
        <v/>
      </c>
      <c r="AD178" s="11" t="e">
        <f>IF(SUM(#REF!+#REF!+#REF!)&gt;0,1,0)</f>
        <v>#REF!</v>
      </c>
      <c r="AE178" s="14"/>
      <c r="AF178" s="15" t="str">
        <f t="shared" ca="1" si="108"/>
        <v/>
      </c>
      <c r="AG178" s="15" t="str">
        <f t="shared" ca="1" si="109"/>
        <v/>
      </c>
      <c r="AH178" s="15" t="str">
        <f t="shared" ca="1" si="110"/>
        <v/>
      </c>
    </row>
    <row r="179" spans="1:34" x14ac:dyDescent="0.2">
      <c r="A179" s="9">
        <f t="shared" ca="1" si="80"/>
        <v>34</v>
      </c>
      <c r="B179" s="17">
        <f t="shared" si="81"/>
        <v>178</v>
      </c>
      <c r="C179" s="11">
        <f t="shared" ca="1" si="102"/>
        <v>3</v>
      </c>
      <c r="D179" s="11">
        <f t="shared" ca="1" si="103"/>
        <v>0</v>
      </c>
      <c r="E179" s="11">
        <f t="shared" ca="1" si="83"/>
        <v>1</v>
      </c>
      <c r="F179" s="11">
        <f t="shared" ca="1" si="84"/>
        <v>0</v>
      </c>
      <c r="G179" s="11">
        <f t="shared" ca="1" si="85"/>
        <v>0</v>
      </c>
      <c r="H179" s="11" t="b">
        <f t="shared" ca="1" si="104"/>
        <v>1</v>
      </c>
      <c r="I179" s="12">
        <f ca="1">COUNTIF($S$2:S179,"L2")</f>
        <v>3</v>
      </c>
      <c r="J179" s="12">
        <f ca="1">IF(I179&gt;0,COUNTIF($Q$2:Q179,"W1"),)</f>
        <v>22</v>
      </c>
      <c r="K179" s="12">
        <f ca="1">COUNTIF($X$2:X179,"L2")</f>
        <v>2</v>
      </c>
      <c r="L179" s="12">
        <f ca="1">IF(K179&gt;0,COUNTIF($V$2:V179,"W1"),)</f>
        <v>19</v>
      </c>
      <c r="M179" s="12">
        <f ca="1">COUNTIF($AC$2:AC179,"L2")</f>
        <v>3</v>
      </c>
      <c r="N179" s="12">
        <f ca="1">IF(M179&gt;0,COUNTIF($AA$2:AA179,"W1"),)</f>
        <v>22</v>
      </c>
      <c r="O179" s="11" t="str">
        <f ca="1">IF(AND($A178&gt;0,$A177&gt;0,$A176&gt;0,SUM($E178:$G178)=1),"P","")</f>
        <v>P</v>
      </c>
      <c r="P179" s="11">
        <f t="shared" ca="1" si="105"/>
        <v>2</v>
      </c>
      <c r="Q179" s="11" t="str">
        <f t="shared" ca="1" si="93"/>
        <v>W1</v>
      </c>
      <c r="R179" s="11" t="str">
        <f t="shared" ca="1" si="111"/>
        <v/>
      </c>
      <c r="S179" s="13" t="str">
        <f t="shared" ca="1" si="112"/>
        <v/>
      </c>
      <c r="T179" s="11"/>
      <c r="U179" s="11" t="str">
        <f t="shared" si="96"/>
        <v/>
      </c>
      <c r="V179" s="11" t="str">
        <f t="shared" ca="1" si="106"/>
        <v/>
      </c>
      <c r="W179" s="11" t="str">
        <f t="shared" ca="1" si="113"/>
        <v/>
      </c>
      <c r="X179" s="13" t="str">
        <f t="shared" ca="1" si="114"/>
        <v/>
      </c>
      <c r="Y179" s="11"/>
      <c r="Z179" s="11" t="str">
        <f t="shared" si="117"/>
        <v/>
      </c>
      <c r="AA179" s="11" t="str">
        <f t="shared" ca="1" si="107"/>
        <v/>
      </c>
      <c r="AB179" s="11" t="str">
        <f t="shared" ca="1" si="115"/>
        <v/>
      </c>
      <c r="AC179" s="13" t="str">
        <f t="shared" ca="1" si="116"/>
        <v/>
      </c>
      <c r="AD179" s="11" t="e">
        <f>IF(SUM(#REF!+#REF!+#REF!)&gt;0,1,0)</f>
        <v>#REF!</v>
      </c>
      <c r="AE179" s="14"/>
      <c r="AF179" s="15" t="str">
        <f t="shared" ca="1" si="108"/>
        <v/>
      </c>
      <c r="AG179" s="15" t="str">
        <f t="shared" ca="1" si="109"/>
        <v/>
      </c>
      <c r="AH179" s="15" t="str">
        <f t="shared" ca="1" si="110"/>
        <v/>
      </c>
    </row>
    <row r="180" spans="1:34" x14ac:dyDescent="0.2">
      <c r="A180" s="9">
        <f t="shared" ca="1" si="80"/>
        <v>8</v>
      </c>
      <c r="B180" s="17">
        <f t="shared" si="81"/>
        <v>179</v>
      </c>
      <c r="C180" s="11">
        <f t="shared" ca="1" si="102"/>
        <v>1</v>
      </c>
      <c r="D180" s="11">
        <f t="shared" ca="1" si="103"/>
        <v>0</v>
      </c>
      <c r="E180" s="11">
        <f t="shared" ca="1" si="83"/>
        <v>0</v>
      </c>
      <c r="F180" s="11">
        <f t="shared" ca="1" si="84"/>
        <v>0</v>
      </c>
      <c r="G180" s="11">
        <f t="shared" ca="1" si="85"/>
        <v>1</v>
      </c>
      <c r="H180" s="11" t="b">
        <f t="shared" ca="1" si="104"/>
        <v>1</v>
      </c>
      <c r="I180" s="12">
        <f ca="1">COUNTIF($S$2:S180,"L2")</f>
        <v>3</v>
      </c>
      <c r="J180" s="12">
        <f ca="1">IF(I180&gt;0,COUNTIF($Q$2:Q180,"W1"),)</f>
        <v>22</v>
      </c>
      <c r="K180" s="12">
        <f ca="1">COUNTIF($X$2:X180,"L2")</f>
        <v>2</v>
      </c>
      <c r="L180" s="12">
        <f ca="1">IF(K180&gt;0,COUNTIF($V$2:V180,"W1"),)</f>
        <v>20</v>
      </c>
      <c r="M180" s="12">
        <f ca="1">COUNTIF($AC$2:AC180,"L2")</f>
        <v>3</v>
      </c>
      <c r="N180" s="12">
        <f ca="1">IF(M180&gt;0,COUNTIF($AA$2:AA180,"W1"),)</f>
        <v>22</v>
      </c>
      <c r="O180" s="11"/>
      <c r="P180" s="11" t="str">
        <f t="shared" si="105"/>
        <v/>
      </c>
      <c r="Q180" s="11" t="str">
        <f t="shared" ca="1" si="93"/>
        <v/>
      </c>
      <c r="R180" s="11" t="str">
        <f t="shared" ca="1" si="111"/>
        <v/>
      </c>
      <c r="S180" s="13" t="str">
        <f t="shared" ca="1" si="112"/>
        <v/>
      </c>
      <c r="T180" s="11" t="str">
        <f ca="1">IF(AND($A179&gt;0,$A178&gt;0,$A177&gt;0,SUM($E179:$G179)=1),"P","")</f>
        <v>P</v>
      </c>
      <c r="U180" s="11">
        <f t="shared" ca="1" si="96"/>
        <v>3</v>
      </c>
      <c r="V180" s="11" t="str">
        <f t="shared" ca="1" si="106"/>
        <v>W1</v>
      </c>
      <c r="W180" s="11" t="str">
        <f t="shared" ca="1" si="113"/>
        <v/>
      </c>
      <c r="X180" s="13" t="str">
        <f t="shared" ca="1" si="114"/>
        <v/>
      </c>
      <c r="Y180" s="11"/>
      <c r="Z180" s="11" t="str">
        <f t="shared" si="117"/>
        <v/>
      </c>
      <c r="AA180" s="11" t="str">
        <f t="shared" ca="1" si="107"/>
        <v/>
      </c>
      <c r="AB180" s="11" t="str">
        <f t="shared" ca="1" si="115"/>
        <v/>
      </c>
      <c r="AC180" s="13" t="str">
        <f t="shared" ca="1" si="116"/>
        <v/>
      </c>
      <c r="AD180" s="11" t="e">
        <f>IF(SUM(#REF!+#REF!+#REF!)&gt;0,1,0)</f>
        <v>#REF!</v>
      </c>
      <c r="AE180" s="14"/>
      <c r="AF180" s="15" t="str">
        <f t="shared" ca="1" si="108"/>
        <v/>
      </c>
      <c r="AG180" s="15" t="str">
        <f t="shared" ca="1" si="109"/>
        <v/>
      </c>
      <c r="AH180" s="15" t="str">
        <f t="shared" ca="1" si="110"/>
        <v/>
      </c>
    </row>
    <row r="181" spans="1:34" x14ac:dyDescent="0.2">
      <c r="A181" s="9">
        <f t="shared" ca="1" si="80"/>
        <v>16</v>
      </c>
      <c r="B181" s="17">
        <f t="shared" si="81"/>
        <v>180</v>
      </c>
      <c r="C181" s="11">
        <f t="shared" ca="1" si="102"/>
        <v>2</v>
      </c>
      <c r="D181" s="11">
        <f t="shared" ca="1" si="103"/>
        <v>0</v>
      </c>
      <c r="E181" s="11">
        <f t="shared" ca="1" si="83"/>
        <v>0</v>
      </c>
      <c r="F181" s="11">
        <f t="shared" ca="1" si="84"/>
        <v>0</v>
      </c>
      <c r="G181" s="11">
        <f t="shared" ca="1" si="85"/>
        <v>0</v>
      </c>
      <c r="H181" s="11" t="b">
        <f t="shared" ca="1" si="104"/>
        <v>1</v>
      </c>
      <c r="I181" s="12">
        <f ca="1">COUNTIF($S$2:S181,"L2")</f>
        <v>3</v>
      </c>
      <c r="J181" s="12">
        <f ca="1">IF(I181&gt;0,COUNTIF($Q$2:Q181,"W1"),)</f>
        <v>22</v>
      </c>
      <c r="K181" s="12">
        <f ca="1">COUNTIF($X$2:X181,"L2")</f>
        <v>2</v>
      </c>
      <c r="L181" s="12">
        <f ca="1">IF(K181&gt;0,COUNTIF($V$2:V181,"W1"),)</f>
        <v>20</v>
      </c>
      <c r="M181" s="12">
        <f ca="1">COUNTIF($AC$2:AC181,"L2")</f>
        <v>3</v>
      </c>
      <c r="N181" s="12">
        <f ca="1">IF(M181&gt;0,COUNTIF($AA$2:AA181,"W1"),)</f>
        <v>23</v>
      </c>
      <c r="O181" s="11"/>
      <c r="P181" s="11" t="str">
        <f t="shared" si="105"/>
        <v/>
      </c>
      <c r="Q181" s="11" t="str">
        <f t="shared" ca="1" si="93"/>
        <v/>
      </c>
      <c r="R181" s="11" t="str">
        <f t="shared" ca="1" si="111"/>
        <v/>
      </c>
      <c r="S181" s="13" t="str">
        <f t="shared" ca="1" si="112"/>
        <v/>
      </c>
      <c r="T181" s="11"/>
      <c r="U181" s="11" t="str">
        <f t="shared" si="96"/>
        <v/>
      </c>
      <c r="V181" s="11" t="str">
        <f t="shared" ca="1" si="106"/>
        <v/>
      </c>
      <c r="W181" s="11" t="str">
        <f t="shared" ca="1" si="113"/>
        <v/>
      </c>
      <c r="X181" s="13" t="str">
        <f t="shared" ca="1" si="114"/>
        <v/>
      </c>
      <c r="Y181" s="11" t="str">
        <f ca="1">IF(AND($A180&gt;0,$A179&gt;0,$A178&gt;0,SUM($E180:$G180)=1),"P","")</f>
        <v>P</v>
      </c>
      <c r="Z181" s="11">
        <f t="shared" ca="1" si="117"/>
        <v>3</v>
      </c>
      <c r="AA181" s="11" t="str">
        <f t="shared" ca="1" si="107"/>
        <v>W1</v>
      </c>
      <c r="AB181" s="11" t="str">
        <f t="shared" ca="1" si="115"/>
        <v/>
      </c>
      <c r="AC181" s="13" t="str">
        <f t="shared" ca="1" si="116"/>
        <v/>
      </c>
      <c r="AD181" s="11" t="e">
        <f>IF(SUM(#REF!+#REF!+#REF!)&gt;0,1,0)</f>
        <v>#REF!</v>
      </c>
      <c r="AE181" s="14"/>
      <c r="AF181" s="15" t="str">
        <f t="shared" ca="1" si="108"/>
        <v/>
      </c>
      <c r="AG181" s="15" t="str">
        <f t="shared" ca="1" si="109"/>
        <v/>
      </c>
      <c r="AH181" s="15" t="str">
        <f t="shared" ca="1" si="110"/>
        <v/>
      </c>
    </row>
    <row r="182" spans="1:34" x14ac:dyDescent="0.2">
      <c r="A182" s="9">
        <f t="shared" ca="1" si="80"/>
        <v>14</v>
      </c>
      <c r="B182" s="17">
        <f t="shared" si="81"/>
        <v>181</v>
      </c>
      <c r="C182" s="11">
        <f t="shared" ca="1" si="102"/>
        <v>2</v>
      </c>
      <c r="D182" s="11">
        <f t="shared" ca="1" si="103"/>
        <v>0</v>
      </c>
      <c r="E182" s="11">
        <f t="shared" ca="1" si="83"/>
        <v>1</v>
      </c>
      <c r="F182" s="11">
        <f t="shared" ca="1" si="84"/>
        <v>0</v>
      </c>
      <c r="G182" s="11">
        <f t="shared" ca="1" si="85"/>
        <v>0</v>
      </c>
      <c r="H182" s="11" t="b">
        <f t="shared" ca="1" si="104"/>
        <v>1</v>
      </c>
      <c r="I182" s="12">
        <f ca="1">COUNTIF($S$2:S182,"L2")</f>
        <v>3</v>
      </c>
      <c r="J182" s="12">
        <f ca="1">IF(I182&gt;0,COUNTIF($Q$2:Q182,"W1"),)</f>
        <v>22</v>
      </c>
      <c r="K182" s="12">
        <f ca="1">COUNTIF($X$2:X182,"L2")</f>
        <v>2</v>
      </c>
      <c r="L182" s="12">
        <f ca="1">IF(K182&gt;0,COUNTIF($V$2:V182,"W1"),)</f>
        <v>20</v>
      </c>
      <c r="M182" s="12">
        <f ca="1">COUNTIF($AC$2:AC182,"L2")</f>
        <v>3</v>
      </c>
      <c r="N182" s="12">
        <f ca="1">IF(M182&gt;0,COUNTIF($AA$2:AA182,"W1"),)</f>
        <v>23</v>
      </c>
      <c r="O182" s="11" t="str">
        <f ca="1">IF(AND($A181&gt;0,$A180&gt;0,$A179&gt;0,SUM($E181:$G181)=1),"P","")</f>
        <v/>
      </c>
      <c r="P182" s="11" t="str">
        <f t="shared" ca="1" si="105"/>
        <v/>
      </c>
      <c r="Q182" s="11" t="str">
        <f t="shared" ca="1" si="93"/>
        <v/>
      </c>
      <c r="R182" s="11" t="str">
        <f t="shared" ca="1" si="111"/>
        <v/>
      </c>
      <c r="S182" s="13" t="str">
        <f t="shared" ca="1" si="112"/>
        <v/>
      </c>
      <c r="T182" s="11"/>
      <c r="U182" s="11" t="str">
        <f t="shared" si="96"/>
        <v/>
      </c>
      <c r="V182" s="11" t="str">
        <f t="shared" ca="1" si="106"/>
        <v/>
      </c>
      <c r="W182" s="11" t="str">
        <f t="shared" ca="1" si="113"/>
        <v/>
      </c>
      <c r="X182" s="13" t="str">
        <f t="shared" ca="1" si="114"/>
        <v/>
      </c>
      <c r="Y182" s="11"/>
      <c r="Z182" s="11" t="str">
        <f t="shared" si="117"/>
        <v/>
      </c>
      <c r="AA182" s="11" t="str">
        <f t="shared" ca="1" si="107"/>
        <v/>
      </c>
      <c r="AB182" s="11" t="str">
        <f t="shared" ca="1" si="115"/>
        <v/>
      </c>
      <c r="AC182" s="13" t="str">
        <f t="shared" ca="1" si="116"/>
        <v/>
      </c>
      <c r="AD182" s="11" t="e">
        <f>IF(SUM(#REF!+#REF!+#REF!)&gt;0,1,0)</f>
        <v>#REF!</v>
      </c>
      <c r="AE182" s="14"/>
      <c r="AF182" s="15" t="str">
        <f t="shared" ca="1" si="108"/>
        <v/>
      </c>
      <c r="AG182" s="15" t="str">
        <f t="shared" ca="1" si="109"/>
        <v/>
      </c>
      <c r="AH182" s="15" t="str">
        <f t="shared" ca="1" si="110"/>
        <v/>
      </c>
    </row>
    <row r="183" spans="1:34" x14ac:dyDescent="0.2">
      <c r="A183" s="9">
        <f t="shared" ca="1" si="80"/>
        <v>12</v>
      </c>
      <c r="B183" s="17">
        <f t="shared" si="81"/>
        <v>182</v>
      </c>
      <c r="C183" s="11">
        <f t="shared" ca="1" si="102"/>
        <v>1</v>
      </c>
      <c r="D183" s="11">
        <f t="shared" ca="1" si="103"/>
        <v>0</v>
      </c>
      <c r="E183" s="11">
        <f t="shared" ca="1" si="83"/>
        <v>0</v>
      </c>
      <c r="F183" s="11">
        <f t="shared" ca="1" si="84"/>
        <v>0</v>
      </c>
      <c r="G183" s="11">
        <f t="shared" ca="1" si="85"/>
        <v>1</v>
      </c>
      <c r="H183" s="11" t="b">
        <f t="shared" ca="1" si="104"/>
        <v>1</v>
      </c>
      <c r="I183" s="12">
        <f ca="1">COUNTIF($S$2:S183,"L2")</f>
        <v>3</v>
      </c>
      <c r="J183" s="12">
        <f ca="1">IF(I183&gt;0,COUNTIF($Q$2:Q183,"W1"),)</f>
        <v>22</v>
      </c>
      <c r="K183" s="12">
        <f ca="1">COUNTIF($X$2:X183,"L2")</f>
        <v>2</v>
      </c>
      <c r="L183" s="12">
        <f ca="1">IF(K183&gt;0,COUNTIF($V$2:V183,"W1"),)</f>
        <v>21</v>
      </c>
      <c r="M183" s="12">
        <f ca="1">COUNTIF($AC$2:AC183,"L2")</f>
        <v>3</v>
      </c>
      <c r="N183" s="12">
        <f ca="1">IF(M183&gt;0,COUNTIF($AA$2:AA183,"W1"),)</f>
        <v>23</v>
      </c>
      <c r="O183" s="11"/>
      <c r="P183" s="11" t="str">
        <f t="shared" si="105"/>
        <v/>
      </c>
      <c r="Q183" s="11" t="str">
        <f t="shared" ca="1" si="93"/>
        <v/>
      </c>
      <c r="R183" s="11" t="str">
        <f t="shared" ca="1" si="111"/>
        <v/>
      </c>
      <c r="S183" s="13" t="str">
        <f t="shared" ca="1" si="112"/>
        <v/>
      </c>
      <c r="T183" s="11" t="str">
        <f ca="1">IF(AND($A182&gt;0,$A181&gt;0,$A180&gt;0,SUM($E182:$G182)=1),"P","")</f>
        <v>P</v>
      </c>
      <c r="U183" s="11">
        <f t="shared" ca="1" si="96"/>
        <v>2</v>
      </c>
      <c r="V183" s="11" t="str">
        <f t="shared" ca="1" si="106"/>
        <v>W1</v>
      </c>
      <c r="W183" s="11" t="str">
        <f t="shared" ca="1" si="113"/>
        <v/>
      </c>
      <c r="X183" s="13" t="str">
        <f t="shared" ca="1" si="114"/>
        <v/>
      </c>
      <c r="Y183" s="11"/>
      <c r="Z183" s="11" t="str">
        <f t="shared" si="117"/>
        <v/>
      </c>
      <c r="AA183" s="11" t="str">
        <f t="shared" ca="1" si="107"/>
        <v/>
      </c>
      <c r="AB183" s="11" t="str">
        <f t="shared" ca="1" si="115"/>
        <v/>
      </c>
      <c r="AC183" s="13" t="str">
        <f t="shared" ca="1" si="116"/>
        <v/>
      </c>
      <c r="AD183" s="11" t="e">
        <f>IF(SUM(#REF!+#REF!+#REF!)&gt;0,1,0)</f>
        <v>#REF!</v>
      </c>
      <c r="AE183" s="14"/>
      <c r="AF183" s="15" t="str">
        <f t="shared" ca="1" si="108"/>
        <v/>
      </c>
      <c r="AG183" s="15" t="str">
        <f t="shared" ca="1" si="109"/>
        <v/>
      </c>
      <c r="AH183" s="15" t="str">
        <f t="shared" ca="1" si="110"/>
        <v/>
      </c>
    </row>
    <row r="184" spans="1:34" x14ac:dyDescent="0.2">
      <c r="A184" s="9">
        <f t="shared" ca="1" si="80"/>
        <v>13</v>
      </c>
      <c r="B184" s="17">
        <f t="shared" si="81"/>
        <v>183</v>
      </c>
      <c r="C184" s="11">
        <f t="shared" ca="1" si="102"/>
        <v>2</v>
      </c>
      <c r="D184" s="11">
        <f t="shared" ca="1" si="103"/>
        <v>0</v>
      </c>
      <c r="E184" s="11">
        <f t="shared" ca="1" si="83"/>
        <v>0</v>
      </c>
      <c r="F184" s="11">
        <f t="shared" ca="1" si="84"/>
        <v>1</v>
      </c>
      <c r="G184" s="11">
        <f t="shared" ca="1" si="85"/>
        <v>0</v>
      </c>
      <c r="H184" s="11" t="b">
        <f t="shared" ca="1" si="104"/>
        <v>1</v>
      </c>
      <c r="I184" s="12">
        <f ca="1">COUNTIF($S$2:S184,"L2")</f>
        <v>3</v>
      </c>
      <c r="J184" s="12">
        <f ca="1">IF(I184&gt;0,COUNTIF($Q$2:Q184,"W1"),)</f>
        <v>22</v>
      </c>
      <c r="K184" s="12">
        <f ca="1">COUNTIF($X$2:X184,"L2")</f>
        <v>2</v>
      </c>
      <c r="L184" s="12">
        <f ca="1">IF(K184&gt;0,COUNTIF($V$2:V184,"W1"),)</f>
        <v>21</v>
      </c>
      <c r="M184" s="12">
        <f ca="1">COUNTIF($AC$2:AC184,"L2")</f>
        <v>3</v>
      </c>
      <c r="N184" s="12">
        <f ca="1">IF(M184&gt;0,COUNTIF($AA$2:AA184,"W1"),)</f>
        <v>23</v>
      </c>
      <c r="O184" s="11"/>
      <c r="P184" s="11" t="str">
        <f t="shared" si="105"/>
        <v/>
      </c>
      <c r="Q184" s="11" t="str">
        <f t="shared" ca="1" si="93"/>
        <v/>
      </c>
      <c r="R184" s="11" t="str">
        <f t="shared" ca="1" si="111"/>
        <v/>
      </c>
      <c r="S184" s="13" t="str">
        <f t="shared" ca="1" si="112"/>
        <v/>
      </c>
      <c r="T184" s="11"/>
      <c r="U184" s="11" t="str">
        <f t="shared" si="96"/>
        <v/>
      </c>
      <c r="V184" s="11" t="str">
        <f t="shared" ca="1" si="106"/>
        <v/>
      </c>
      <c r="W184" s="11" t="str">
        <f t="shared" ca="1" si="113"/>
        <v/>
      </c>
      <c r="X184" s="13" t="str">
        <f t="shared" ca="1" si="114"/>
        <v/>
      </c>
      <c r="Y184" s="11" t="str">
        <f ca="1">IF(AND($A183&gt;0,$A182&gt;0,$A181&gt;0,SUM($E183:$G183)=1),"P","")</f>
        <v>P</v>
      </c>
      <c r="Z184" s="11">
        <f t="shared" ca="1" si="117"/>
        <v>2</v>
      </c>
      <c r="AA184" s="11" t="str">
        <f t="shared" ca="1" si="107"/>
        <v>L1</v>
      </c>
      <c r="AB184" s="11" t="str">
        <f t="shared" ca="1" si="115"/>
        <v/>
      </c>
      <c r="AC184" s="13" t="str">
        <f t="shared" ca="1" si="116"/>
        <v/>
      </c>
      <c r="AD184" s="11" t="e">
        <f>IF(SUM(#REF!+#REF!+#REF!)&gt;0,1,0)</f>
        <v>#REF!</v>
      </c>
      <c r="AE184" s="14"/>
      <c r="AF184" s="15" t="str">
        <f t="shared" ca="1" si="108"/>
        <v/>
      </c>
      <c r="AG184" s="15" t="str">
        <f t="shared" ca="1" si="109"/>
        <v/>
      </c>
      <c r="AH184" s="15">
        <f t="shared" ca="1" si="110"/>
        <v>1</v>
      </c>
    </row>
    <row r="185" spans="1:34" x14ac:dyDescent="0.2">
      <c r="A185" s="9">
        <f t="shared" ca="1" si="80"/>
        <v>9</v>
      </c>
      <c r="B185" s="17">
        <f t="shared" si="81"/>
        <v>184</v>
      </c>
      <c r="C185" s="11">
        <f t="shared" ca="1" si="102"/>
        <v>1</v>
      </c>
      <c r="D185" s="11">
        <f t="shared" ca="1" si="103"/>
        <v>0</v>
      </c>
      <c r="E185" s="11">
        <f t="shared" ca="1" si="83"/>
        <v>0</v>
      </c>
      <c r="F185" s="11">
        <f t="shared" ca="1" si="84"/>
        <v>1</v>
      </c>
      <c r="G185" s="11">
        <f t="shared" ca="1" si="85"/>
        <v>0</v>
      </c>
      <c r="H185" s="11" t="b">
        <f t="shared" ca="1" si="104"/>
        <v>1</v>
      </c>
      <c r="I185" s="12">
        <f ca="1">COUNTIF($S$2:S185,"L2")</f>
        <v>3</v>
      </c>
      <c r="J185" s="12">
        <f ca="1">IF(I185&gt;0,COUNTIF($Q$2:Q185,"W1"),)</f>
        <v>23</v>
      </c>
      <c r="K185" s="12">
        <f ca="1">COUNTIF($X$2:X185,"L2")</f>
        <v>2</v>
      </c>
      <c r="L185" s="12">
        <f ca="1">IF(K185&gt;0,COUNTIF($V$2:V185,"W1"),)</f>
        <v>21</v>
      </c>
      <c r="M185" s="12">
        <f ca="1">COUNTIF($AC$2:AC185,"L2")</f>
        <v>3</v>
      </c>
      <c r="N185" s="12">
        <f ca="1">IF(M185&gt;0,COUNTIF($AA$2:AA185,"W1"),)</f>
        <v>23</v>
      </c>
      <c r="O185" s="11" t="str">
        <f ca="1">IF(AND($A184&gt;0,$A183&gt;0,$A182&gt;0,SUM($E184:$G184)=1),"P","")</f>
        <v>P</v>
      </c>
      <c r="P185" s="11">
        <f t="shared" ca="1" si="105"/>
        <v>2</v>
      </c>
      <c r="Q185" s="11" t="str">
        <f t="shared" ca="1" si="93"/>
        <v>W1</v>
      </c>
      <c r="R185" s="11" t="str">
        <f t="shared" ca="1" si="111"/>
        <v/>
      </c>
      <c r="S185" s="13" t="str">
        <f t="shared" ca="1" si="112"/>
        <v/>
      </c>
      <c r="T185" s="11"/>
      <c r="U185" s="11" t="str">
        <f t="shared" si="96"/>
        <v/>
      </c>
      <c r="V185" s="11" t="str">
        <f t="shared" ca="1" si="106"/>
        <v/>
      </c>
      <c r="W185" s="11" t="str">
        <f t="shared" ca="1" si="113"/>
        <v/>
      </c>
      <c r="X185" s="13" t="str">
        <f t="shared" ca="1" si="114"/>
        <v/>
      </c>
      <c r="Y185" s="11"/>
      <c r="Z185" s="11" t="str">
        <f t="shared" si="117"/>
        <v/>
      </c>
      <c r="AA185" s="11" t="str">
        <f t="shared" ca="1" si="107"/>
        <v/>
      </c>
      <c r="AB185" s="11">
        <f t="shared" ca="1" si="115"/>
        <v>2</v>
      </c>
      <c r="AC185" s="13" t="str">
        <f t="shared" ca="1" si="116"/>
        <v>W2</v>
      </c>
      <c r="AD185" s="11" t="e">
        <f>IF(SUM(#REF!+#REF!+#REF!)&gt;0,1,0)</f>
        <v>#REF!</v>
      </c>
      <c r="AE185" s="14"/>
      <c r="AF185" s="15" t="str">
        <f t="shared" ca="1" si="108"/>
        <v/>
      </c>
      <c r="AG185" s="15" t="str">
        <f t="shared" ca="1" si="109"/>
        <v/>
      </c>
      <c r="AH185" s="15" t="str">
        <f t="shared" ca="1" si="110"/>
        <v/>
      </c>
    </row>
    <row r="186" spans="1:34" x14ac:dyDescent="0.2">
      <c r="A186" s="9">
        <f t="shared" ca="1" si="80"/>
        <v>0</v>
      </c>
      <c r="B186" s="17">
        <f t="shared" si="81"/>
        <v>185</v>
      </c>
      <c r="C186" s="11" t="str">
        <f t="shared" ca="1" si="102"/>
        <v/>
      </c>
      <c r="D186" s="11">
        <f t="shared" ca="1" si="103"/>
        <v>0</v>
      </c>
      <c r="E186" s="11">
        <f t="shared" ca="1" si="83"/>
        <v>0</v>
      </c>
      <c r="F186" s="11">
        <f t="shared" ca="1" si="84"/>
        <v>0</v>
      </c>
      <c r="G186" s="11">
        <f t="shared" ca="1" si="85"/>
        <v>0</v>
      </c>
      <c r="H186" s="11" t="b">
        <f t="shared" ca="1" si="104"/>
        <v>1</v>
      </c>
      <c r="I186" s="12">
        <f ca="1">COUNTIF($S$2:S186,"L2")</f>
        <v>3</v>
      </c>
      <c r="J186" s="12">
        <f ca="1">IF(I186&gt;0,COUNTIF($Q$2:Q186,"W1"),)</f>
        <v>23</v>
      </c>
      <c r="K186" s="12">
        <f ca="1">COUNTIF($X$2:X186,"L2")</f>
        <v>2</v>
      </c>
      <c r="L186" s="12">
        <f ca="1">IF(K186&gt;0,COUNTIF($V$2:V186,"W1"),)</f>
        <v>21</v>
      </c>
      <c r="M186" s="12">
        <f ca="1">COUNTIF($AC$2:AC186,"L2")</f>
        <v>3</v>
      </c>
      <c r="N186" s="12">
        <f ca="1">IF(M186&gt;0,COUNTIF($AA$2:AA186,"W1"),)</f>
        <v>23</v>
      </c>
      <c r="O186" s="11"/>
      <c r="P186" s="11" t="str">
        <f t="shared" si="105"/>
        <v/>
      </c>
      <c r="Q186" s="11" t="str">
        <f t="shared" ca="1" si="93"/>
        <v/>
      </c>
      <c r="R186" s="11" t="str">
        <f t="shared" ca="1" si="111"/>
        <v/>
      </c>
      <c r="S186" s="13" t="str">
        <f t="shared" ca="1" si="112"/>
        <v/>
      </c>
      <c r="T186" s="11" t="str">
        <f ca="1">IF(AND($A185&gt;0,$A184&gt;0,$A183&gt;0,SUM($E185:$G185)=1),"P","")</f>
        <v>P</v>
      </c>
      <c r="U186" s="11">
        <f t="shared" ca="1" si="96"/>
        <v>1</v>
      </c>
      <c r="V186" s="11" t="str">
        <f t="shared" ca="1" si="106"/>
        <v>L0</v>
      </c>
      <c r="W186" s="11" t="str">
        <f t="shared" ca="1" si="113"/>
        <v/>
      </c>
      <c r="X186" s="13" t="str">
        <f t="shared" ca="1" si="114"/>
        <v/>
      </c>
      <c r="Y186" s="11"/>
      <c r="Z186" s="11" t="str">
        <f t="shared" si="117"/>
        <v/>
      </c>
      <c r="AA186" s="11" t="str">
        <f t="shared" ca="1" si="107"/>
        <v/>
      </c>
      <c r="AB186" s="11" t="str">
        <f t="shared" ca="1" si="115"/>
        <v/>
      </c>
      <c r="AC186" s="13" t="str">
        <f t="shared" ca="1" si="116"/>
        <v/>
      </c>
      <c r="AD186" s="11" t="e">
        <f>IF(SUM(#REF!+#REF!+#REF!)&gt;0,1,0)</f>
        <v>#REF!</v>
      </c>
      <c r="AE186" s="14"/>
      <c r="AF186" s="15" t="str">
        <f t="shared" ca="1" si="108"/>
        <v/>
      </c>
      <c r="AG186" s="15">
        <f t="shared" ca="1" si="109"/>
        <v>1</v>
      </c>
      <c r="AH186" s="15" t="str">
        <f t="shared" ca="1" si="110"/>
        <v/>
      </c>
    </row>
    <row r="187" spans="1:34" x14ac:dyDescent="0.2">
      <c r="A187" s="9">
        <f t="shared" ca="1" si="80"/>
        <v>18</v>
      </c>
      <c r="B187" s="17">
        <f t="shared" si="81"/>
        <v>186</v>
      </c>
      <c r="C187" s="11">
        <f t="shared" ca="1" si="102"/>
        <v>2</v>
      </c>
      <c r="D187" s="11">
        <f t="shared" ca="1" si="103"/>
        <v>0</v>
      </c>
      <c r="E187" s="11">
        <f t="shared" ca="1" si="83"/>
        <v>0</v>
      </c>
      <c r="F187" s="11">
        <f t="shared" ca="1" si="84"/>
        <v>0</v>
      </c>
      <c r="G187" s="11">
        <f t="shared" ca="1" si="85"/>
        <v>0</v>
      </c>
      <c r="H187" s="11" t="b">
        <f t="shared" ca="1" si="104"/>
        <v>1</v>
      </c>
      <c r="I187" s="12">
        <f ca="1">COUNTIF($S$2:S187,"L2")</f>
        <v>3</v>
      </c>
      <c r="J187" s="12">
        <f ca="1">IF(I187&gt;0,COUNTIF($Q$2:Q187,"W1"),)</f>
        <v>23</v>
      </c>
      <c r="K187" s="12">
        <f ca="1">COUNTIF($X$2:X187,"L2")</f>
        <v>2</v>
      </c>
      <c r="L187" s="12">
        <f ca="1">IF(K187&gt;0,COUNTIF($V$2:V187,"W1"),)</f>
        <v>21</v>
      </c>
      <c r="M187" s="12">
        <f ca="1">COUNTIF($AC$2:AC187,"L2")</f>
        <v>3</v>
      </c>
      <c r="N187" s="12">
        <f ca="1">IF(M187&gt;0,COUNTIF($AA$2:AA187,"W1"),)</f>
        <v>23</v>
      </c>
      <c r="O187" s="11"/>
      <c r="P187" s="11" t="str">
        <f t="shared" si="105"/>
        <v/>
      </c>
      <c r="Q187" s="11" t="str">
        <f t="shared" ca="1" si="93"/>
        <v/>
      </c>
      <c r="R187" s="11" t="str">
        <f t="shared" ca="1" si="111"/>
        <v/>
      </c>
      <c r="S187" s="13" t="str">
        <f t="shared" ca="1" si="112"/>
        <v/>
      </c>
      <c r="T187" s="11"/>
      <c r="U187" s="11" t="str">
        <f t="shared" si="96"/>
        <v/>
      </c>
      <c r="V187" s="11" t="str">
        <f t="shared" ca="1" si="106"/>
        <v/>
      </c>
      <c r="W187" s="11">
        <f t="shared" ca="1" si="113"/>
        <v>1</v>
      </c>
      <c r="X187" s="13" t="str">
        <f t="shared" ca="1" si="114"/>
        <v>W2</v>
      </c>
      <c r="Y187" s="11" t="str">
        <f ca="1">IF(AND($A186&gt;0,$A185&gt;0,$A184&gt;0,SUM($E186:$G186)=1),"P","")</f>
        <v/>
      </c>
      <c r="Z187" s="11" t="str">
        <f t="shared" ca="1" si="117"/>
        <v/>
      </c>
      <c r="AA187" s="11" t="str">
        <f t="shared" ca="1" si="107"/>
        <v/>
      </c>
      <c r="AB187" s="11" t="str">
        <f t="shared" ca="1" si="115"/>
        <v/>
      </c>
      <c r="AC187" s="13" t="str">
        <f t="shared" ca="1" si="116"/>
        <v/>
      </c>
      <c r="AD187" s="11" t="e">
        <f>IF(SUM(#REF!+#REF!+#REF!)&gt;0,1,0)</f>
        <v>#REF!</v>
      </c>
      <c r="AE187" s="14"/>
      <c r="AF187" s="15" t="str">
        <f t="shared" ca="1" si="108"/>
        <v/>
      </c>
      <c r="AG187" s="15" t="str">
        <f t="shared" ca="1" si="109"/>
        <v/>
      </c>
      <c r="AH187" s="15" t="str">
        <f t="shared" ca="1" si="110"/>
        <v/>
      </c>
    </row>
    <row r="188" spans="1:34" x14ac:dyDescent="0.2">
      <c r="A188" s="9">
        <f t="shared" ca="1" si="80"/>
        <v>16</v>
      </c>
      <c r="B188" s="17">
        <f t="shared" si="81"/>
        <v>187</v>
      </c>
      <c r="C188" s="11">
        <f t="shared" ca="1" si="102"/>
        <v>2</v>
      </c>
      <c r="D188" s="11">
        <f t="shared" ca="1" si="103"/>
        <v>0</v>
      </c>
      <c r="E188" s="11">
        <f t="shared" ca="1" si="83"/>
        <v>1</v>
      </c>
      <c r="F188" s="11">
        <f t="shared" ca="1" si="84"/>
        <v>0</v>
      </c>
      <c r="G188" s="11">
        <f t="shared" ca="1" si="85"/>
        <v>0</v>
      </c>
      <c r="H188" s="11" t="b">
        <f t="shared" ca="1" si="104"/>
        <v>1</v>
      </c>
      <c r="I188" s="12">
        <f ca="1">COUNTIF($S$2:S188,"L2")</f>
        <v>3</v>
      </c>
      <c r="J188" s="12">
        <f ca="1">IF(I188&gt;0,COUNTIF($Q$2:Q188,"W1"),)</f>
        <v>23</v>
      </c>
      <c r="K188" s="12">
        <f ca="1">COUNTIF($X$2:X188,"L2")</f>
        <v>2</v>
      </c>
      <c r="L188" s="12">
        <f ca="1">IF(K188&gt;0,COUNTIF($V$2:V188,"W1"),)</f>
        <v>21</v>
      </c>
      <c r="M188" s="12">
        <f ca="1">COUNTIF($AC$2:AC188,"L2")</f>
        <v>3</v>
      </c>
      <c r="N188" s="12">
        <f ca="1">IF(M188&gt;0,COUNTIF($AA$2:AA188,"W1"),)</f>
        <v>23</v>
      </c>
      <c r="O188" s="11" t="str">
        <f ca="1">IF(AND($A187&gt;0,$A186&gt;0,$A185&gt;0,SUM($E187:$G187)=1),"P","")</f>
        <v/>
      </c>
      <c r="P188" s="11" t="str">
        <f t="shared" ca="1" si="105"/>
        <v/>
      </c>
      <c r="Q188" s="11" t="str">
        <f t="shared" ca="1" si="93"/>
        <v/>
      </c>
      <c r="R188" s="11" t="str">
        <f t="shared" ca="1" si="111"/>
        <v/>
      </c>
      <c r="S188" s="13" t="str">
        <f t="shared" ca="1" si="112"/>
        <v/>
      </c>
      <c r="T188" s="11"/>
      <c r="U188" s="11" t="str">
        <f t="shared" si="96"/>
        <v/>
      </c>
      <c r="V188" s="11" t="str">
        <f t="shared" ca="1" si="106"/>
        <v/>
      </c>
      <c r="W188" s="11" t="str">
        <f t="shared" ca="1" si="113"/>
        <v/>
      </c>
      <c r="X188" s="13" t="str">
        <f t="shared" ca="1" si="114"/>
        <v/>
      </c>
      <c r="Y188" s="11"/>
      <c r="Z188" s="11" t="str">
        <f t="shared" si="117"/>
        <v/>
      </c>
      <c r="AA188" s="11" t="str">
        <f t="shared" ca="1" si="107"/>
        <v/>
      </c>
      <c r="AB188" s="11" t="str">
        <f t="shared" ca="1" si="115"/>
        <v/>
      </c>
      <c r="AC188" s="13" t="str">
        <f t="shared" ca="1" si="116"/>
        <v/>
      </c>
      <c r="AD188" s="11" t="e">
        <f>IF(SUM(#REF!+#REF!+#REF!)&gt;0,1,0)</f>
        <v>#REF!</v>
      </c>
      <c r="AE188" s="14"/>
      <c r="AF188" s="15" t="str">
        <f t="shared" ca="1" si="108"/>
        <v/>
      </c>
      <c r="AG188" s="15" t="str">
        <f t="shared" ca="1" si="109"/>
        <v/>
      </c>
      <c r="AH188" s="15" t="str">
        <f t="shared" ca="1" si="110"/>
        <v/>
      </c>
    </row>
    <row r="189" spans="1:34" x14ac:dyDescent="0.2">
      <c r="A189" s="9">
        <f t="shared" ca="1" si="80"/>
        <v>0</v>
      </c>
      <c r="B189" s="17">
        <f t="shared" si="81"/>
        <v>188</v>
      </c>
      <c r="C189" s="11" t="str">
        <f t="shared" ca="1" si="102"/>
        <v/>
      </c>
      <c r="D189" s="11">
        <f t="shared" ca="1" si="103"/>
        <v>0</v>
      </c>
      <c r="E189" s="11">
        <f t="shared" ca="1" si="83"/>
        <v>0</v>
      </c>
      <c r="F189" s="11">
        <f t="shared" ca="1" si="84"/>
        <v>0</v>
      </c>
      <c r="G189" s="11">
        <f t="shared" ca="1" si="85"/>
        <v>1</v>
      </c>
      <c r="H189" s="11" t="b">
        <f t="shared" ca="1" si="104"/>
        <v>1</v>
      </c>
      <c r="I189" s="12">
        <f ca="1">COUNTIF($S$2:S189,"L2")</f>
        <v>3</v>
      </c>
      <c r="J189" s="12">
        <f ca="1">IF(I189&gt;0,COUNTIF($Q$2:Q189,"W1"),)</f>
        <v>23</v>
      </c>
      <c r="K189" s="12">
        <f ca="1">COUNTIF($X$2:X189,"L2")</f>
        <v>2</v>
      </c>
      <c r="L189" s="12">
        <f ca="1">IF(K189&gt;0,COUNTIF($V$2:V189,"W1"),)</f>
        <v>21</v>
      </c>
      <c r="M189" s="12">
        <f ca="1">COUNTIF($AC$2:AC189,"L2")</f>
        <v>3</v>
      </c>
      <c r="N189" s="12">
        <f ca="1">IF(M189&gt;0,COUNTIF($AA$2:AA189,"W1"),)</f>
        <v>23</v>
      </c>
      <c r="O189" s="11"/>
      <c r="P189" s="11" t="str">
        <f t="shared" si="105"/>
        <v/>
      </c>
      <c r="Q189" s="11" t="str">
        <f t="shared" ca="1" si="93"/>
        <v/>
      </c>
      <c r="R189" s="11" t="str">
        <f t="shared" ca="1" si="111"/>
        <v/>
      </c>
      <c r="S189" s="13" t="str">
        <f t="shared" ca="1" si="112"/>
        <v/>
      </c>
      <c r="T189" s="11" t="str">
        <f ca="1">IF(AND($A188&gt;0,$A187&gt;0,$A186&gt;0,SUM($E188:$G188)=1),"P","")</f>
        <v/>
      </c>
      <c r="U189" s="11" t="str">
        <f t="shared" ca="1" si="96"/>
        <v/>
      </c>
      <c r="V189" s="11" t="str">
        <f t="shared" ca="1" si="106"/>
        <v/>
      </c>
      <c r="W189" s="11" t="str">
        <f t="shared" ca="1" si="113"/>
        <v/>
      </c>
      <c r="X189" s="13" t="str">
        <f t="shared" ca="1" si="114"/>
        <v/>
      </c>
      <c r="Y189" s="11"/>
      <c r="Z189" s="11" t="str">
        <f t="shared" si="117"/>
        <v/>
      </c>
      <c r="AA189" s="11" t="str">
        <f t="shared" ca="1" si="107"/>
        <v/>
      </c>
      <c r="AB189" s="11" t="str">
        <f t="shared" ca="1" si="115"/>
        <v/>
      </c>
      <c r="AC189" s="13" t="str">
        <f t="shared" ca="1" si="116"/>
        <v/>
      </c>
      <c r="AD189" s="11" t="e">
        <f>IF(SUM(#REF!+#REF!+#REF!)&gt;0,1,0)</f>
        <v>#REF!</v>
      </c>
      <c r="AE189" s="14"/>
      <c r="AF189" s="15" t="str">
        <f t="shared" ca="1" si="108"/>
        <v/>
      </c>
      <c r="AG189" s="15" t="str">
        <f t="shared" ca="1" si="109"/>
        <v/>
      </c>
      <c r="AH189" s="15" t="str">
        <f t="shared" ca="1" si="110"/>
        <v/>
      </c>
    </row>
    <row r="190" spans="1:34" x14ac:dyDescent="0.2">
      <c r="A190" s="9">
        <f t="shared" ca="1" si="80"/>
        <v>6</v>
      </c>
      <c r="B190" s="17">
        <f t="shared" si="81"/>
        <v>189</v>
      </c>
      <c r="C190" s="11">
        <f t="shared" ca="1" si="102"/>
        <v>1</v>
      </c>
      <c r="D190" s="11">
        <f t="shared" ca="1" si="103"/>
        <v>0</v>
      </c>
      <c r="E190" s="11">
        <f t="shared" ca="1" si="83"/>
        <v>0</v>
      </c>
      <c r="F190" s="11">
        <f t="shared" ca="1" si="84"/>
        <v>0</v>
      </c>
      <c r="G190" s="11">
        <f t="shared" ca="1" si="85"/>
        <v>0</v>
      </c>
      <c r="H190" s="11" t="b">
        <f t="shared" ca="1" si="104"/>
        <v>1</v>
      </c>
      <c r="I190" s="12">
        <f ca="1">COUNTIF($S$2:S190,"L2")</f>
        <v>3</v>
      </c>
      <c r="J190" s="12">
        <f ca="1">IF(I190&gt;0,COUNTIF($Q$2:Q190,"W1"),)</f>
        <v>23</v>
      </c>
      <c r="K190" s="12">
        <f ca="1">COUNTIF($X$2:X190,"L2")</f>
        <v>2</v>
      </c>
      <c r="L190" s="12">
        <f ca="1">IF(K190&gt;0,COUNTIF($V$2:V190,"W1"),)</f>
        <v>21</v>
      </c>
      <c r="M190" s="12">
        <f ca="1">COUNTIF($AC$2:AC190,"L2")</f>
        <v>3</v>
      </c>
      <c r="N190" s="12">
        <f ca="1">IF(M190&gt;0,COUNTIF($AA$2:AA190,"W1"),)</f>
        <v>23</v>
      </c>
      <c r="O190" s="11"/>
      <c r="P190" s="11" t="str">
        <f t="shared" si="105"/>
        <v/>
      </c>
      <c r="Q190" s="11" t="str">
        <f t="shared" ca="1" si="93"/>
        <v/>
      </c>
      <c r="R190" s="11" t="str">
        <f t="shared" ca="1" si="111"/>
        <v/>
      </c>
      <c r="S190" s="13" t="str">
        <f t="shared" ca="1" si="112"/>
        <v/>
      </c>
      <c r="T190" s="11"/>
      <c r="U190" s="11" t="str">
        <f t="shared" si="96"/>
        <v/>
      </c>
      <c r="V190" s="11" t="str">
        <f t="shared" ca="1" si="106"/>
        <v/>
      </c>
      <c r="W190" s="11" t="str">
        <f t="shared" ca="1" si="113"/>
        <v/>
      </c>
      <c r="X190" s="13" t="str">
        <f t="shared" ca="1" si="114"/>
        <v/>
      </c>
      <c r="Y190" s="11" t="str">
        <f ca="1">IF(AND($A189&gt;0,$A188&gt;0,$A187&gt;0,SUM($E189:$G189)=1),"P","")</f>
        <v/>
      </c>
      <c r="Z190" s="11" t="str">
        <f t="shared" ca="1" si="117"/>
        <v/>
      </c>
      <c r="AA190" s="11" t="str">
        <f t="shared" ca="1" si="107"/>
        <v/>
      </c>
      <c r="AB190" s="11" t="str">
        <f t="shared" ca="1" si="115"/>
        <v/>
      </c>
      <c r="AC190" s="13" t="str">
        <f t="shared" ca="1" si="116"/>
        <v/>
      </c>
      <c r="AD190" s="11" t="e">
        <f>IF(SUM(#REF!+#REF!+#REF!)&gt;0,1,0)</f>
        <v>#REF!</v>
      </c>
      <c r="AE190" s="14"/>
      <c r="AF190" s="15" t="str">
        <f t="shared" ca="1" si="108"/>
        <v/>
      </c>
      <c r="AG190" s="15" t="str">
        <f t="shared" ca="1" si="109"/>
        <v/>
      </c>
      <c r="AH190" s="15" t="str">
        <f t="shared" ca="1" si="110"/>
        <v/>
      </c>
    </row>
    <row r="191" spans="1:34" x14ac:dyDescent="0.2">
      <c r="A191" s="9">
        <f t="shared" ca="1" si="80"/>
        <v>29</v>
      </c>
      <c r="B191" s="17">
        <f t="shared" si="81"/>
        <v>190</v>
      </c>
      <c r="C191" s="11">
        <f t="shared" ca="1" si="102"/>
        <v>3</v>
      </c>
      <c r="D191" s="11">
        <f t="shared" ca="1" si="103"/>
        <v>0</v>
      </c>
      <c r="E191" s="11">
        <f t="shared" ca="1" si="83"/>
        <v>0</v>
      </c>
      <c r="F191" s="11">
        <f t="shared" ca="1" si="84"/>
        <v>0</v>
      </c>
      <c r="G191" s="11">
        <f t="shared" ca="1" si="85"/>
        <v>0</v>
      </c>
      <c r="H191" s="11" t="b">
        <f t="shared" ca="1" si="104"/>
        <v>1</v>
      </c>
      <c r="I191" s="12">
        <f ca="1">COUNTIF($S$2:S191,"L2")</f>
        <v>3</v>
      </c>
      <c r="J191" s="12">
        <f ca="1">IF(I191&gt;0,COUNTIF($Q$2:Q191,"W1"),)</f>
        <v>23</v>
      </c>
      <c r="K191" s="12">
        <f ca="1">COUNTIF($X$2:X191,"L2")</f>
        <v>2</v>
      </c>
      <c r="L191" s="12">
        <f ca="1">IF(K191&gt;0,COUNTIF($V$2:V191,"W1"),)</f>
        <v>21</v>
      </c>
      <c r="M191" s="12">
        <f ca="1">COUNTIF($AC$2:AC191,"L2")</f>
        <v>3</v>
      </c>
      <c r="N191" s="12">
        <f ca="1">IF(M191&gt;0,COUNTIF($AA$2:AA191,"W1"),)</f>
        <v>23</v>
      </c>
      <c r="O191" s="11" t="str">
        <f ca="1">IF(AND($A190&gt;0,$A189&gt;0,$A188&gt;0,SUM($E190:$G190)=1),"P","")</f>
        <v/>
      </c>
      <c r="P191" s="11" t="str">
        <f t="shared" ca="1" si="105"/>
        <v/>
      </c>
      <c r="Q191" s="11" t="str">
        <f t="shared" ca="1" si="93"/>
        <v/>
      </c>
      <c r="R191" s="11" t="str">
        <f t="shared" ca="1" si="111"/>
        <v/>
      </c>
      <c r="S191" s="13" t="str">
        <f t="shared" ca="1" si="112"/>
        <v/>
      </c>
      <c r="T191" s="11"/>
      <c r="U191" s="11" t="str">
        <f t="shared" si="96"/>
        <v/>
      </c>
      <c r="V191" s="11" t="str">
        <f t="shared" ca="1" si="106"/>
        <v/>
      </c>
      <c r="W191" s="11" t="str">
        <f t="shared" ca="1" si="113"/>
        <v/>
      </c>
      <c r="X191" s="13" t="str">
        <f t="shared" ca="1" si="114"/>
        <v/>
      </c>
      <c r="Y191" s="11"/>
      <c r="Z191" s="11" t="str">
        <f t="shared" si="117"/>
        <v/>
      </c>
      <c r="AA191" s="11" t="str">
        <f t="shared" ca="1" si="107"/>
        <v/>
      </c>
      <c r="AB191" s="11" t="str">
        <f t="shared" ca="1" si="115"/>
        <v/>
      </c>
      <c r="AC191" s="13" t="str">
        <f t="shared" ca="1" si="116"/>
        <v/>
      </c>
      <c r="AD191" s="11" t="e">
        <f>IF(SUM(#REF!+#REF!+#REF!)&gt;0,1,0)</f>
        <v>#REF!</v>
      </c>
      <c r="AE191" s="14"/>
      <c r="AF191" s="15" t="str">
        <f t="shared" ca="1" si="108"/>
        <v/>
      </c>
      <c r="AG191" s="15" t="str">
        <f t="shared" ca="1" si="109"/>
        <v/>
      </c>
      <c r="AH191" s="15" t="str">
        <f t="shared" ca="1" si="110"/>
        <v/>
      </c>
    </row>
    <row r="192" spans="1:34" x14ac:dyDescent="0.2">
      <c r="A192" s="9">
        <f t="shared" ca="1" si="80"/>
        <v>36</v>
      </c>
      <c r="B192" s="17">
        <f t="shared" si="81"/>
        <v>191</v>
      </c>
      <c r="C192" s="11">
        <f t="shared" ca="1" si="102"/>
        <v>3</v>
      </c>
      <c r="D192" s="11">
        <f t="shared" ca="1" si="103"/>
        <v>0</v>
      </c>
      <c r="E192" s="11">
        <f t="shared" ca="1" si="83"/>
        <v>1</v>
      </c>
      <c r="F192" s="11">
        <f t="shared" ca="1" si="84"/>
        <v>0</v>
      </c>
      <c r="G192" s="11">
        <f t="shared" ca="1" si="85"/>
        <v>0</v>
      </c>
      <c r="H192" s="11" t="b">
        <f t="shared" ca="1" si="104"/>
        <v>1</v>
      </c>
      <c r="I192" s="12">
        <f ca="1">COUNTIF($S$2:S192,"L2")</f>
        <v>3</v>
      </c>
      <c r="J192" s="12">
        <f ca="1">IF(I192&gt;0,COUNTIF($Q$2:Q192,"W1"),)</f>
        <v>23</v>
      </c>
      <c r="K192" s="12">
        <f ca="1">COUNTIF($X$2:X192,"L2")</f>
        <v>2</v>
      </c>
      <c r="L192" s="12">
        <f ca="1">IF(K192&gt;0,COUNTIF($V$2:V192,"W1"),)</f>
        <v>21</v>
      </c>
      <c r="M192" s="12">
        <f ca="1">COUNTIF($AC$2:AC192,"L2")</f>
        <v>3</v>
      </c>
      <c r="N192" s="12">
        <f ca="1">IF(M192&gt;0,COUNTIF($AA$2:AA192,"W1"),)</f>
        <v>23</v>
      </c>
      <c r="O192" s="11"/>
      <c r="P192" s="11" t="str">
        <f t="shared" si="105"/>
        <v/>
      </c>
      <c r="Q192" s="11" t="str">
        <f t="shared" ca="1" si="93"/>
        <v/>
      </c>
      <c r="R192" s="11" t="str">
        <f t="shared" ca="1" si="111"/>
        <v/>
      </c>
      <c r="S192" s="13" t="str">
        <f t="shared" ca="1" si="112"/>
        <v/>
      </c>
      <c r="T192" s="11" t="str">
        <f ca="1">IF(AND($A191&gt;0,$A190&gt;0,$A189&gt;0,SUM($E191:$G191)=1),"P","")</f>
        <v/>
      </c>
      <c r="U192" s="11" t="str">
        <f t="shared" ca="1" si="96"/>
        <v/>
      </c>
      <c r="V192" s="11" t="str">
        <f t="shared" ca="1" si="106"/>
        <v/>
      </c>
      <c r="W192" s="11" t="str">
        <f t="shared" ca="1" si="113"/>
        <v/>
      </c>
      <c r="X192" s="13" t="str">
        <f t="shared" ca="1" si="114"/>
        <v/>
      </c>
      <c r="Y192" s="11"/>
      <c r="Z192" s="11" t="str">
        <f t="shared" si="117"/>
        <v/>
      </c>
      <c r="AA192" s="11" t="str">
        <f t="shared" ca="1" si="107"/>
        <v/>
      </c>
      <c r="AB192" s="11" t="str">
        <f t="shared" ca="1" si="115"/>
        <v/>
      </c>
      <c r="AC192" s="13" t="str">
        <f t="shared" ca="1" si="116"/>
        <v/>
      </c>
      <c r="AD192" s="11" t="e">
        <f>IF(SUM(#REF!+#REF!+#REF!)&gt;0,1,0)</f>
        <v>#REF!</v>
      </c>
      <c r="AE192" s="14"/>
      <c r="AF192" s="15" t="str">
        <f t="shared" ca="1" si="108"/>
        <v/>
      </c>
      <c r="AG192" s="15" t="str">
        <f t="shared" ca="1" si="109"/>
        <v/>
      </c>
      <c r="AH192" s="15" t="str">
        <f t="shared" ca="1" si="110"/>
        <v/>
      </c>
    </row>
    <row r="193" spans="1:34" x14ac:dyDescent="0.2">
      <c r="A193" s="9">
        <f t="shared" ca="1" si="80"/>
        <v>15</v>
      </c>
      <c r="B193" s="17">
        <f t="shared" si="81"/>
        <v>192</v>
      </c>
      <c r="C193" s="11">
        <f t="shared" ca="1" si="102"/>
        <v>2</v>
      </c>
      <c r="D193" s="11">
        <f t="shared" ca="1" si="103"/>
        <v>0</v>
      </c>
      <c r="E193" s="11">
        <f t="shared" ca="1" si="83"/>
        <v>0</v>
      </c>
      <c r="F193" s="11">
        <f t="shared" ca="1" si="84"/>
        <v>0</v>
      </c>
      <c r="G193" s="11">
        <f t="shared" ca="1" si="85"/>
        <v>1</v>
      </c>
      <c r="H193" s="11" t="b">
        <f t="shared" ca="1" si="104"/>
        <v>1</v>
      </c>
      <c r="I193" s="12">
        <f ca="1">COUNTIF($S$2:S193,"L2")</f>
        <v>3</v>
      </c>
      <c r="J193" s="12">
        <f ca="1">IF(I193&gt;0,COUNTIF($Q$2:Q193,"W1"),)</f>
        <v>23</v>
      </c>
      <c r="K193" s="12">
        <f ca="1">COUNTIF($X$2:X193,"L2")</f>
        <v>2</v>
      </c>
      <c r="L193" s="12">
        <f ca="1">IF(K193&gt;0,COUNTIF($V$2:V193,"W1"),)</f>
        <v>21</v>
      </c>
      <c r="M193" s="12">
        <f ca="1">COUNTIF($AC$2:AC193,"L2")</f>
        <v>3</v>
      </c>
      <c r="N193" s="12">
        <f ca="1">IF(M193&gt;0,COUNTIF($AA$2:AA193,"W1"),)</f>
        <v>24</v>
      </c>
      <c r="O193" s="11"/>
      <c r="P193" s="11" t="str">
        <f t="shared" si="105"/>
        <v/>
      </c>
      <c r="Q193" s="11" t="str">
        <f t="shared" ca="1" si="93"/>
        <v/>
      </c>
      <c r="R193" s="11" t="str">
        <f t="shared" ca="1" si="111"/>
        <v/>
      </c>
      <c r="S193" s="13" t="str">
        <f t="shared" ca="1" si="112"/>
        <v/>
      </c>
      <c r="T193" s="11"/>
      <c r="U193" s="11" t="str">
        <f t="shared" si="96"/>
        <v/>
      </c>
      <c r="V193" s="11" t="str">
        <f t="shared" ca="1" si="106"/>
        <v/>
      </c>
      <c r="W193" s="11" t="str">
        <f t="shared" ca="1" si="113"/>
        <v/>
      </c>
      <c r="X193" s="13" t="str">
        <f t="shared" ca="1" si="114"/>
        <v/>
      </c>
      <c r="Y193" s="11" t="str">
        <f ca="1">IF(AND($A192&gt;0,$A191&gt;0,$A190&gt;0,SUM($E192:$G192)=1),"P","")</f>
        <v>P</v>
      </c>
      <c r="Z193" s="11">
        <f t="shared" ca="1" si="117"/>
        <v>3</v>
      </c>
      <c r="AA193" s="11" t="str">
        <f t="shared" ca="1" si="107"/>
        <v>W1</v>
      </c>
      <c r="AB193" s="11" t="str">
        <f t="shared" ca="1" si="115"/>
        <v/>
      </c>
      <c r="AC193" s="13" t="str">
        <f t="shared" ca="1" si="116"/>
        <v/>
      </c>
      <c r="AD193" s="11" t="e">
        <f>IF(SUM(#REF!+#REF!+#REF!)&gt;0,1,0)</f>
        <v>#REF!</v>
      </c>
      <c r="AE193" s="14"/>
      <c r="AF193" s="15" t="str">
        <f t="shared" ca="1" si="108"/>
        <v/>
      </c>
      <c r="AG193" s="15" t="str">
        <f t="shared" ca="1" si="109"/>
        <v/>
      </c>
      <c r="AH193" s="15" t="str">
        <f t="shared" ca="1" si="110"/>
        <v/>
      </c>
    </row>
    <row r="194" spans="1:34" x14ac:dyDescent="0.2">
      <c r="A194" s="9">
        <f t="shared" ca="1" si="80"/>
        <v>32</v>
      </c>
      <c r="B194" s="17">
        <f t="shared" si="81"/>
        <v>193</v>
      </c>
      <c r="C194" s="11">
        <f t="shared" ref="C194:C200" ca="1" si="118">IF(A194=0,"",VLOOKUP(A194,$AJ$2:$AK$37,2))</f>
        <v>3</v>
      </c>
      <c r="D194" s="11">
        <f t="shared" ca="1" si="103"/>
        <v>0</v>
      </c>
      <c r="E194" s="11">
        <f t="shared" ca="1" si="83"/>
        <v>0</v>
      </c>
      <c r="F194" s="11">
        <f t="shared" ca="1" si="84"/>
        <v>1</v>
      </c>
      <c r="G194" s="11">
        <f t="shared" ca="1" si="85"/>
        <v>0</v>
      </c>
      <c r="H194" s="11" t="b">
        <f t="shared" ca="1" si="104"/>
        <v>1</v>
      </c>
      <c r="I194" s="12">
        <f ca="1">COUNTIF($S$2:S194,"L2")</f>
        <v>3</v>
      </c>
      <c r="J194" s="12">
        <f ca="1">IF(I194&gt;0,COUNTIF($Q$2:Q194,"W1"),)</f>
        <v>23</v>
      </c>
      <c r="K194" s="12">
        <f ca="1">COUNTIF($X$2:X194,"L2")</f>
        <v>2</v>
      </c>
      <c r="L194" s="12">
        <f ca="1">IF(K194&gt;0,COUNTIF($V$2:V194,"W1"),)</f>
        <v>21</v>
      </c>
      <c r="M194" s="12">
        <f ca="1">COUNTIF($AC$2:AC194,"L2")</f>
        <v>3</v>
      </c>
      <c r="N194" s="12">
        <f ca="1">IF(M194&gt;0,COUNTIF($AA$2:AA194,"W1"),)</f>
        <v>24</v>
      </c>
      <c r="O194" s="11" t="str">
        <f ca="1">IF(AND($A193&gt;0,$A192&gt;0,$A191&gt;0,SUM($E193:$G193)=1),"P","")</f>
        <v>P</v>
      </c>
      <c r="P194" s="11">
        <f t="shared" ca="1" si="105"/>
        <v>3</v>
      </c>
      <c r="Q194" s="11" t="str">
        <f t="shared" ca="1" si="93"/>
        <v>L1</v>
      </c>
      <c r="R194" s="11" t="str">
        <f t="shared" ca="1" si="111"/>
        <v/>
      </c>
      <c r="S194" s="13" t="str">
        <f t="shared" ca="1" si="112"/>
        <v/>
      </c>
      <c r="T194" s="11"/>
      <c r="U194" s="11" t="str">
        <f t="shared" si="96"/>
        <v/>
      </c>
      <c r="V194" s="11" t="str">
        <f t="shared" ca="1" si="106"/>
        <v/>
      </c>
      <c r="W194" s="11" t="str">
        <f t="shared" ca="1" si="113"/>
        <v/>
      </c>
      <c r="X194" s="13" t="str">
        <f t="shared" ca="1" si="114"/>
        <v/>
      </c>
      <c r="Y194" s="11"/>
      <c r="Z194" s="11" t="str">
        <f t="shared" si="117"/>
        <v/>
      </c>
      <c r="AA194" s="11" t="str">
        <f t="shared" ca="1" si="107"/>
        <v/>
      </c>
      <c r="AB194" s="11" t="str">
        <f t="shared" ca="1" si="115"/>
        <v/>
      </c>
      <c r="AC194" s="13" t="str">
        <f t="shared" ca="1" si="116"/>
        <v/>
      </c>
      <c r="AD194" s="11" t="e">
        <f>IF(SUM(#REF!+#REF!+#REF!)&gt;0,1,0)</f>
        <v>#REF!</v>
      </c>
      <c r="AE194" s="14"/>
      <c r="AF194" s="15">
        <f t="shared" ca="1" si="108"/>
        <v>1</v>
      </c>
      <c r="AG194" s="15" t="str">
        <f t="shared" ca="1" si="109"/>
        <v/>
      </c>
      <c r="AH194" s="15" t="str">
        <f t="shared" ca="1" si="110"/>
        <v/>
      </c>
    </row>
    <row r="195" spans="1:34" x14ac:dyDescent="0.2">
      <c r="A195" s="9">
        <f t="shared" ref="A195:A200" ca="1" si="119">IF(A194="no",INT(RAND()*36+1),INT(RAND()*37))</f>
        <v>13</v>
      </c>
      <c r="B195" s="17">
        <f t="shared" si="81"/>
        <v>194</v>
      </c>
      <c r="C195" s="11">
        <f t="shared" ca="1" si="118"/>
        <v>2</v>
      </c>
      <c r="D195" s="11">
        <f t="shared" ca="1" si="103"/>
        <v>0</v>
      </c>
      <c r="E195" s="11">
        <f t="shared" ca="1" si="83"/>
        <v>0</v>
      </c>
      <c r="F195" s="11">
        <f t="shared" ca="1" si="84"/>
        <v>1</v>
      </c>
      <c r="G195" s="11">
        <f t="shared" ca="1" si="85"/>
        <v>0</v>
      </c>
      <c r="H195" s="11" t="b">
        <f t="shared" ca="1" si="104"/>
        <v>1</v>
      </c>
      <c r="I195" s="12">
        <f ca="1">COUNTIF($S$2:S195,"L2")</f>
        <v>3</v>
      </c>
      <c r="J195" s="12">
        <f ca="1">IF(I195&gt;0,COUNTIF($Q$2:Q195,"W1"),)</f>
        <v>23</v>
      </c>
      <c r="K195" s="12">
        <f ca="1">COUNTIF($X$2:X195,"L2")</f>
        <v>2</v>
      </c>
      <c r="L195" s="12">
        <f ca="1">IF(K195&gt;0,COUNTIF($V$2:V195,"W1"),)</f>
        <v>22</v>
      </c>
      <c r="M195" s="12">
        <f ca="1">COUNTIF($AC$2:AC195,"L2")</f>
        <v>3</v>
      </c>
      <c r="N195" s="12">
        <f ca="1">IF(M195&gt;0,COUNTIF($AA$2:AA195,"W1"),)</f>
        <v>24</v>
      </c>
      <c r="O195" s="11"/>
      <c r="P195" s="11" t="str">
        <f t="shared" si="105"/>
        <v/>
      </c>
      <c r="Q195" s="11" t="str">
        <f t="shared" ca="1" si="93"/>
        <v/>
      </c>
      <c r="R195" s="11">
        <f t="shared" ca="1" si="111"/>
        <v>3</v>
      </c>
      <c r="S195" s="13" t="str">
        <f t="shared" ca="1" si="112"/>
        <v>W2</v>
      </c>
      <c r="T195" s="11" t="str">
        <f ca="1">IF(AND($A194&gt;0,$A193&gt;0,$A192&gt;0,SUM($E194:$G194)=1),"P","")</f>
        <v>P</v>
      </c>
      <c r="U195" s="11">
        <f t="shared" ca="1" si="96"/>
        <v>3</v>
      </c>
      <c r="V195" s="11" t="str">
        <f t="shared" ca="1" si="106"/>
        <v>W1</v>
      </c>
      <c r="W195" s="11" t="str">
        <f t="shared" ca="1" si="113"/>
        <v/>
      </c>
      <c r="X195" s="13" t="str">
        <f t="shared" ca="1" si="114"/>
        <v/>
      </c>
      <c r="Y195" s="11"/>
      <c r="Z195" s="11" t="str">
        <f t="shared" si="117"/>
        <v/>
      </c>
      <c r="AA195" s="11" t="str">
        <f t="shared" ca="1" si="107"/>
        <v/>
      </c>
      <c r="AB195" s="11" t="str">
        <f t="shared" ca="1" si="115"/>
        <v/>
      </c>
      <c r="AC195" s="13" t="str">
        <f t="shared" ca="1" si="116"/>
        <v/>
      </c>
      <c r="AD195" s="11" t="e">
        <f>IF(SUM(#REF!+#REF!+#REF!)&gt;0,1,0)</f>
        <v>#REF!</v>
      </c>
      <c r="AE195" s="14"/>
      <c r="AF195" s="15" t="str">
        <f t="shared" ca="1" si="108"/>
        <v/>
      </c>
      <c r="AG195" s="15" t="str">
        <f t="shared" ca="1" si="109"/>
        <v/>
      </c>
      <c r="AH195" s="15" t="str">
        <f t="shared" ca="1" si="110"/>
        <v/>
      </c>
    </row>
    <row r="196" spans="1:34" x14ac:dyDescent="0.2">
      <c r="A196" s="9">
        <f t="shared" ca="1" si="119"/>
        <v>18</v>
      </c>
      <c r="B196" s="17">
        <f t="shared" ref="B196:B200" si="120">B195+1</f>
        <v>195</v>
      </c>
      <c r="C196" s="11">
        <f t="shared" ca="1" si="118"/>
        <v>2</v>
      </c>
      <c r="D196" s="11">
        <f t="shared" ca="1" si="103"/>
        <v>0</v>
      </c>
      <c r="E196" s="11">
        <f t="shared" ca="1" si="83"/>
        <v>1</v>
      </c>
      <c r="F196" s="11">
        <f t="shared" ca="1" si="84"/>
        <v>0</v>
      </c>
      <c r="G196" s="11">
        <f t="shared" ca="1" si="85"/>
        <v>0</v>
      </c>
      <c r="H196" s="11" t="b">
        <f t="shared" ca="1" si="104"/>
        <v>1</v>
      </c>
      <c r="I196" s="12">
        <f ca="1">COUNTIF($S$2:S196,"L2")</f>
        <v>3</v>
      </c>
      <c r="J196" s="12">
        <f ca="1">IF(I196&gt;0,COUNTIF($Q$2:Q196,"W1"),)</f>
        <v>23</v>
      </c>
      <c r="K196" s="12">
        <f ca="1">COUNTIF($X$2:X196,"L2")</f>
        <v>2</v>
      </c>
      <c r="L196" s="12">
        <f ca="1">IF(K196&gt;0,COUNTIF($V$2:V196,"W1"),)</f>
        <v>22</v>
      </c>
      <c r="M196" s="12">
        <f ca="1">COUNTIF($AC$2:AC196,"L2")</f>
        <v>3</v>
      </c>
      <c r="N196" s="12">
        <f ca="1">IF(M196&gt;0,COUNTIF($AA$2:AA196,"W1"),)</f>
        <v>24</v>
      </c>
      <c r="O196" s="11"/>
      <c r="P196" s="11" t="str">
        <f t="shared" si="105"/>
        <v/>
      </c>
      <c r="Q196" s="11" t="str">
        <f t="shared" ca="1" si="93"/>
        <v/>
      </c>
      <c r="R196" s="11" t="str">
        <f t="shared" ca="1" si="111"/>
        <v/>
      </c>
      <c r="S196" s="13" t="str">
        <f t="shared" ca="1" si="112"/>
        <v/>
      </c>
      <c r="T196" s="11"/>
      <c r="U196" s="11" t="str">
        <f t="shared" si="96"/>
        <v/>
      </c>
      <c r="V196" s="11" t="str">
        <f t="shared" ca="1" si="106"/>
        <v/>
      </c>
      <c r="W196" s="11" t="str">
        <f t="shared" ca="1" si="113"/>
        <v/>
      </c>
      <c r="X196" s="13" t="str">
        <f t="shared" ca="1" si="114"/>
        <v/>
      </c>
      <c r="Y196" s="11" t="str">
        <f ca="1">IF(AND($A195&gt;0,$A194&gt;0,$A193&gt;0,SUM($E195:$G195)=1),"P","")</f>
        <v>P</v>
      </c>
      <c r="Z196" s="11">
        <f t="shared" ca="1" si="117"/>
        <v>2</v>
      </c>
      <c r="AA196" s="11" t="str">
        <f t="shared" ca="1" si="107"/>
        <v>L1</v>
      </c>
      <c r="AB196" s="11" t="str">
        <f t="shared" ca="1" si="115"/>
        <v/>
      </c>
      <c r="AC196" s="13" t="str">
        <f t="shared" ca="1" si="116"/>
        <v/>
      </c>
      <c r="AD196" s="11" t="e">
        <f>IF(SUM(#REF!+#REF!+#REF!)&gt;0,1,0)</f>
        <v>#REF!</v>
      </c>
      <c r="AE196" s="14"/>
      <c r="AF196" s="15" t="str">
        <f t="shared" ca="1" si="108"/>
        <v/>
      </c>
      <c r="AG196" s="15" t="str">
        <f t="shared" ca="1" si="109"/>
        <v/>
      </c>
      <c r="AH196" s="15">
        <f t="shared" ca="1" si="110"/>
        <v>1</v>
      </c>
    </row>
    <row r="197" spans="1:34" x14ac:dyDescent="0.2">
      <c r="A197" s="9">
        <f t="shared" ca="1" si="119"/>
        <v>5</v>
      </c>
      <c r="B197" s="17">
        <f t="shared" si="120"/>
        <v>196</v>
      </c>
      <c r="C197" s="11">
        <f t="shared" ca="1" si="118"/>
        <v>1</v>
      </c>
      <c r="D197" s="11">
        <f t="shared" ca="1" si="103"/>
        <v>0</v>
      </c>
      <c r="E197" s="11">
        <f t="shared" ref="E197:E200" ca="1" si="121">IF(COUNTIF($C196,$C197)=1,1,)</f>
        <v>0</v>
      </c>
      <c r="F197" s="11">
        <f t="shared" ref="F197:F200" ca="1" si="122">IF(COUNTIF($C195,$C197)&gt;0,1,0)</f>
        <v>0</v>
      </c>
      <c r="G197" s="11">
        <f t="shared" ref="G197:G200" ca="1" si="123">IF(COUNTIF($C195,$C196),1,)</f>
        <v>1</v>
      </c>
      <c r="H197" s="11" t="b">
        <f t="shared" ca="1" si="104"/>
        <v>1</v>
      </c>
      <c r="I197" s="12">
        <f ca="1">COUNTIF($S$2:S197,"L2")</f>
        <v>3</v>
      </c>
      <c r="J197" s="12">
        <f ca="1">IF(I197&gt;0,COUNTIF($Q$2:Q197,"W1"),)</f>
        <v>24</v>
      </c>
      <c r="K197" s="12">
        <f ca="1">COUNTIF($X$2:X197,"L2")</f>
        <v>2</v>
      </c>
      <c r="L197" s="12">
        <f ca="1">IF(K197&gt;0,COUNTIF($V$2:V197,"W1"),)</f>
        <v>22</v>
      </c>
      <c r="M197" s="12">
        <f ca="1">COUNTIF($AC$2:AC197,"L2")</f>
        <v>3</v>
      </c>
      <c r="N197" s="12">
        <f ca="1">IF(M197&gt;0,COUNTIF($AA$2:AA197,"W1"),)</f>
        <v>24</v>
      </c>
      <c r="O197" s="11" t="str">
        <f ca="1">IF(AND($A196&gt;0,$A195&gt;0,$A194&gt;0,SUM($E196:$G196)=1),"P","")</f>
        <v>P</v>
      </c>
      <c r="P197" s="11">
        <f t="shared" ref="P197:P200" ca="1" si="124">IF(O197="P",IF(AND($C196=$C195),C196,IF(AND($C196=$C194),$C196,$C195)),"")</f>
        <v>2</v>
      </c>
      <c r="Q197" s="11" t="str">
        <f t="shared" ca="1" si="93"/>
        <v>W1</v>
      </c>
      <c r="R197" s="11" t="str">
        <f t="shared" ca="1" si="111"/>
        <v/>
      </c>
      <c r="S197" s="13" t="str">
        <f t="shared" ca="1" si="112"/>
        <v/>
      </c>
      <c r="T197" s="11"/>
      <c r="U197" s="11" t="str">
        <f t="shared" si="96"/>
        <v/>
      </c>
      <c r="V197" s="11" t="str">
        <f t="shared" ref="V197:V200" ca="1" si="125">IF($H197=FALSE,"",IF(T197="P",IF($A197=0,"L0",IF(U197=C197,"L1","W1")),""))</f>
        <v/>
      </c>
      <c r="W197" s="11" t="str">
        <f t="shared" ca="1" si="113"/>
        <v/>
      </c>
      <c r="X197" s="13" t="str">
        <f t="shared" ca="1" si="114"/>
        <v/>
      </c>
      <c r="Y197" s="11"/>
      <c r="Z197" s="11" t="str">
        <f t="shared" si="117"/>
        <v/>
      </c>
      <c r="AA197" s="11" t="str">
        <f t="shared" ref="AA197:AA200" ca="1" si="126">IF($H197=FALSE,"",IF(Y197="P",IF($A197=0,"L0",IF(Z197=C197,"L1","W1")),""))</f>
        <v/>
      </c>
      <c r="AB197" s="11">
        <f t="shared" ca="1" si="115"/>
        <v>2</v>
      </c>
      <c r="AC197" s="13" t="str">
        <f t="shared" ca="1" si="116"/>
        <v>W2</v>
      </c>
      <c r="AD197" s="11" t="e">
        <f>IF(SUM(#REF!+#REF!+#REF!)&gt;0,1,0)</f>
        <v>#REF!</v>
      </c>
      <c r="AE197" s="14"/>
      <c r="AF197" s="15" t="str">
        <f t="shared" ca="1" si="108"/>
        <v/>
      </c>
      <c r="AG197" s="15" t="str">
        <f t="shared" ca="1" si="109"/>
        <v/>
      </c>
      <c r="AH197" s="15" t="str">
        <f t="shared" ca="1" si="110"/>
        <v/>
      </c>
    </row>
    <row r="198" spans="1:34" x14ac:dyDescent="0.2">
      <c r="A198" s="9">
        <f t="shared" ca="1" si="119"/>
        <v>14</v>
      </c>
      <c r="B198" s="17">
        <f t="shared" si="120"/>
        <v>197</v>
      </c>
      <c r="C198" s="11">
        <f t="shared" ca="1" si="118"/>
        <v>2</v>
      </c>
      <c r="D198" s="11">
        <f t="shared" ca="1" si="103"/>
        <v>0</v>
      </c>
      <c r="E198" s="11">
        <f t="shared" ca="1" si="121"/>
        <v>0</v>
      </c>
      <c r="F198" s="11">
        <f t="shared" ca="1" si="122"/>
        <v>1</v>
      </c>
      <c r="G198" s="11">
        <f t="shared" ca="1" si="123"/>
        <v>0</v>
      </c>
      <c r="H198" s="11" t="b">
        <f t="shared" ca="1" si="104"/>
        <v>1</v>
      </c>
      <c r="I198" s="12">
        <f ca="1">COUNTIF($S$2:S198,"L2")</f>
        <v>3</v>
      </c>
      <c r="J198" s="12">
        <f ca="1">IF(I198&gt;0,COUNTIF($Q$2:Q198,"W1"),)</f>
        <v>24</v>
      </c>
      <c r="K198" s="12">
        <f ca="1">COUNTIF($X$2:X198,"L2")</f>
        <v>2</v>
      </c>
      <c r="L198" s="12">
        <f ca="1">IF(K198&gt;0,COUNTIF($V$2:V198,"W1"),)</f>
        <v>22</v>
      </c>
      <c r="M198" s="12">
        <f ca="1">COUNTIF($AC$2:AC198,"L2")</f>
        <v>3</v>
      </c>
      <c r="N198" s="12">
        <f ca="1">IF(M198&gt;0,COUNTIF($AA$2:AA198,"W1"),)</f>
        <v>24</v>
      </c>
      <c r="O198" s="11"/>
      <c r="P198" s="11" t="str">
        <f t="shared" si="124"/>
        <v/>
      </c>
      <c r="Q198" s="11" t="str">
        <f t="shared" ref="Q198:Q200" ca="1" si="127">IF($H198=FALSE,"",IF(O198="P",IF($A198=0,"L0",IF(P198=C198,"L1","W1")),""))</f>
        <v/>
      </c>
      <c r="R198" s="11" t="str">
        <f t="shared" ca="1" si="111"/>
        <v/>
      </c>
      <c r="S198" s="13" t="str">
        <f t="shared" ref="S198:S200" ca="1" si="128">IF($H198=FALSE,"",IF(AND(O197="P",AF197=1),IF($A198=0,"L0",IF(R198=C198,"L2","W2")),""))</f>
        <v/>
      </c>
      <c r="T198" s="11" t="str">
        <f ca="1">IF(AND($A197&gt;0,$A196&gt;0,$A195&gt;0,SUM($E197:$G197)=1),"P","")</f>
        <v>P</v>
      </c>
      <c r="U198" s="11">
        <f t="shared" ref="U198:U200" ca="1" si="129">IF(T198="P",IF(AND($C197=$C196),$C197,IF(AND($C197=$C195),$C197,$C196)),"")</f>
        <v>2</v>
      </c>
      <c r="V198" s="11" t="str">
        <f t="shared" ca="1" si="125"/>
        <v>L1</v>
      </c>
      <c r="W198" s="11" t="str">
        <f t="shared" ca="1" si="113"/>
        <v/>
      </c>
      <c r="X198" s="13" t="str">
        <f t="shared" ref="X198:X200" ca="1" si="130">IF($H198=FALSE,"",IF(AND(T197="P",AG197=1),IF($A198=0,"L0",IF(W198=C198,"L2","W2")),""))</f>
        <v/>
      </c>
      <c r="Y198" s="11"/>
      <c r="Z198" s="11" t="str">
        <f t="shared" si="117"/>
        <v/>
      </c>
      <c r="AA198" s="11" t="str">
        <f t="shared" ca="1" si="126"/>
        <v/>
      </c>
      <c r="AB198" s="11" t="str">
        <f t="shared" ca="1" si="115"/>
        <v/>
      </c>
      <c r="AC198" s="13" t="str">
        <f t="shared" ref="AC198:AC200" ca="1" si="131">IF($H198=FALSE,"",IF(AND(Y197="P",AH197=1),IF($A198=0,"L0",IF(AB198=C198,"L2","W2")),""))</f>
        <v/>
      </c>
      <c r="AD198" s="11" t="e">
        <f>IF(SUM(#REF!+#REF!+#REF!)&gt;0,1,0)</f>
        <v>#REF!</v>
      </c>
      <c r="AE198" s="14"/>
      <c r="AF198" s="15" t="str">
        <f t="shared" ca="1" si="108"/>
        <v/>
      </c>
      <c r="AG198" s="15">
        <f t="shared" ca="1" si="109"/>
        <v>1</v>
      </c>
      <c r="AH198" s="15" t="str">
        <f t="shared" ca="1" si="110"/>
        <v/>
      </c>
    </row>
    <row r="199" spans="1:34" x14ac:dyDescent="0.2">
      <c r="A199" s="9">
        <f t="shared" ca="1" si="119"/>
        <v>24</v>
      </c>
      <c r="B199" s="17">
        <f t="shared" si="120"/>
        <v>198</v>
      </c>
      <c r="C199" s="11">
        <f t="shared" ca="1" si="118"/>
        <v>2</v>
      </c>
      <c r="D199" s="11">
        <f t="shared" ca="1" si="103"/>
        <v>1</v>
      </c>
      <c r="E199" s="11">
        <f t="shared" ca="1" si="121"/>
        <v>1</v>
      </c>
      <c r="F199" s="11">
        <f t="shared" ca="1" si="122"/>
        <v>0</v>
      </c>
      <c r="G199" s="11">
        <f t="shared" ca="1" si="123"/>
        <v>0</v>
      </c>
      <c r="H199" s="11" t="b">
        <f t="shared" ca="1" si="104"/>
        <v>1</v>
      </c>
      <c r="I199" s="12">
        <f ca="1">COUNTIF($S$2:S199,"L2")</f>
        <v>3</v>
      </c>
      <c r="J199" s="12">
        <f ca="1">IF(I199&gt;0,COUNTIF($Q$2:Q199,"W1"),)</f>
        <v>24</v>
      </c>
      <c r="K199" s="12">
        <f ca="1">COUNTIF($X$2:X199,"L2")</f>
        <v>3</v>
      </c>
      <c r="L199" s="12">
        <f ca="1">IF(K199&gt;0,COUNTIF($V$2:V199,"W1"),)</f>
        <v>22</v>
      </c>
      <c r="M199" s="12">
        <f ca="1">COUNTIF($AC$2:AC199,"L2")</f>
        <v>3</v>
      </c>
      <c r="N199" s="12">
        <f ca="1">IF(M199&gt;0,COUNTIF($AA$2:AA199,"W1"),)</f>
        <v>24</v>
      </c>
      <c r="O199" s="11"/>
      <c r="P199" s="11" t="str">
        <f t="shared" si="124"/>
        <v/>
      </c>
      <c r="Q199" s="11" t="str">
        <f t="shared" ca="1" si="127"/>
        <v/>
      </c>
      <c r="R199" s="11" t="str">
        <f t="shared" ca="1" si="111"/>
        <v/>
      </c>
      <c r="S199" s="13" t="str">
        <f t="shared" ca="1" si="128"/>
        <v/>
      </c>
      <c r="T199" s="11"/>
      <c r="U199" s="11" t="str">
        <f t="shared" si="129"/>
        <v/>
      </c>
      <c r="V199" s="11" t="str">
        <f t="shared" ca="1" si="125"/>
        <v/>
      </c>
      <c r="W199" s="11">
        <f t="shared" ca="1" si="113"/>
        <v>2</v>
      </c>
      <c r="X199" s="13" t="str">
        <f t="shared" ca="1" si="130"/>
        <v>L2</v>
      </c>
      <c r="Y199" s="11" t="str">
        <f ca="1">IF(AND($A198&gt;0,$A197&gt;0,$A196&gt;0,SUM($E198:$G198)=1),"P","")</f>
        <v>P</v>
      </c>
      <c r="Z199" s="11">
        <f t="shared" ref="Z199:Z200" ca="1" si="132">IF(Y199="P",IF(AND(C198=C197),C198,IF(AND(C198=C196),C198,C197)),"")</f>
        <v>2</v>
      </c>
      <c r="AA199" s="11" t="str">
        <f t="shared" ca="1" si="126"/>
        <v>L1</v>
      </c>
      <c r="AB199" s="11" t="str">
        <f t="shared" ca="1" si="115"/>
        <v/>
      </c>
      <c r="AC199" s="13" t="str">
        <f t="shared" ca="1" si="131"/>
        <v/>
      </c>
      <c r="AD199" s="11" t="e">
        <f>IF(SUM(#REF!+#REF!+#REF!)&gt;0,1,0)</f>
        <v>#REF!</v>
      </c>
      <c r="AE199" s="14"/>
      <c r="AF199" s="15" t="str">
        <f t="shared" ca="1" si="108"/>
        <v/>
      </c>
      <c r="AG199" s="15" t="str">
        <f t="shared" ca="1" si="109"/>
        <v/>
      </c>
      <c r="AH199" s="15">
        <f t="shared" ca="1" si="110"/>
        <v>1</v>
      </c>
    </row>
    <row r="200" spans="1:34" x14ac:dyDescent="0.2">
      <c r="A200" s="9">
        <f t="shared" ca="1" si="119"/>
        <v>28</v>
      </c>
      <c r="B200" s="17">
        <f t="shared" si="120"/>
        <v>199</v>
      </c>
      <c r="C200" s="11">
        <f t="shared" ca="1" si="118"/>
        <v>3</v>
      </c>
      <c r="D200" s="11">
        <f t="shared" ca="1" si="103"/>
        <v>0</v>
      </c>
      <c r="E200" s="11">
        <f t="shared" ca="1" si="121"/>
        <v>0</v>
      </c>
      <c r="F200" s="11">
        <f t="shared" ca="1" si="122"/>
        <v>0</v>
      </c>
      <c r="G200" s="11">
        <f t="shared" ca="1" si="123"/>
        <v>1</v>
      </c>
      <c r="H200" s="11" t="b">
        <f t="shared" ca="1" si="104"/>
        <v>1</v>
      </c>
      <c r="I200" s="12">
        <f ca="1">COUNTIF($S$2:S200,"L2")</f>
        <v>3</v>
      </c>
      <c r="J200" s="12">
        <f ca="1">IF(I200&gt;0,COUNTIF($Q$2:Q200,"W1"),)</f>
        <v>25</v>
      </c>
      <c r="K200" s="12">
        <f ca="1">COUNTIF($X$2:X200,"L2")</f>
        <v>3</v>
      </c>
      <c r="L200" s="12">
        <f ca="1">IF(K200&gt;0,COUNTIF($V$2:V200,"W1"),)</f>
        <v>22</v>
      </c>
      <c r="M200" s="12">
        <f ca="1">COUNTIF($AC$2:AC200,"L2")</f>
        <v>3</v>
      </c>
      <c r="N200" s="12">
        <f ca="1">IF(M200&gt;0,COUNTIF($AA$2:AA200,"W1"),)</f>
        <v>24</v>
      </c>
      <c r="O200" s="11" t="str">
        <f ca="1">IF(AND($A199&gt;0,$A198&gt;0,$A197&gt;0,SUM($E199:$G199)=1),"P","")</f>
        <v>P</v>
      </c>
      <c r="P200" s="11">
        <f t="shared" ca="1" si="124"/>
        <v>2</v>
      </c>
      <c r="Q200" s="11" t="str">
        <f t="shared" ca="1" si="127"/>
        <v>W1</v>
      </c>
      <c r="R200" s="11" t="str">
        <f t="shared" ca="1" si="111"/>
        <v/>
      </c>
      <c r="S200" s="13" t="str">
        <f t="shared" ca="1" si="128"/>
        <v/>
      </c>
      <c r="T200" s="11"/>
      <c r="U200" s="11" t="str">
        <f t="shared" si="129"/>
        <v/>
      </c>
      <c r="V200" s="11" t="str">
        <f t="shared" ca="1" si="125"/>
        <v/>
      </c>
      <c r="W200" s="11" t="str">
        <f t="shared" ca="1" si="113"/>
        <v/>
      </c>
      <c r="X200" s="13" t="str">
        <f t="shared" ca="1" si="130"/>
        <v/>
      </c>
      <c r="Y200" s="11"/>
      <c r="Z200" s="11" t="str">
        <f t="shared" si="132"/>
        <v/>
      </c>
      <c r="AA200" s="11" t="str">
        <f t="shared" ca="1" si="126"/>
        <v/>
      </c>
      <c r="AB200" s="11">
        <f t="shared" ca="1" si="115"/>
        <v>2</v>
      </c>
      <c r="AC200" s="13" t="str">
        <f t="shared" ca="1" si="131"/>
        <v>W2</v>
      </c>
      <c r="AD200" s="11" t="e">
        <f>IF(SUM(#REF!+#REF!+#REF!)&gt;0,1,0)</f>
        <v>#REF!</v>
      </c>
      <c r="AE200" s="14"/>
      <c r="AF200" s="15" t="str">
        <f t="shared" ca="1" si="108"/>
        <v/>
      </c>
      <c r="AG200" s="15" t="str">
        <f t="shared" ca="1" si="109"/>
        <v/>
      </c>
      <c r="AH200" s="15" t="str">
        <f t="shared" ca="1" si="110"/>
        <v/>
      </c>
    </row>
    <row r="201" spans="1:34" x14ac:dyDescent="0.2">
      <c r="A201" s="18"/>
      <c r="B201" s="19"/>
      <c r="C201" s="20"/>
      <c r="D201" s="20"/>
      <c r="E201" s="20"/>
      <c r="F201" s="20"/>
      <c r="G201" s="20"/>
      <c r="H201" s="20"/>
      <c r="O201" s="21"/>
      <c r="P201" s="20"/>
      <c r="Q201" s="20"/>
      <c r="R201" s="20"/>
      <c r="S201" s="22"/>
      <c r="T201" s="21"/>
      <c r="U201" s="20"/>
      <c r="V201" s="20"/>
      <c r="W201" s="20"/>
      <c r="X201" s="22"/>
      <c r="Y201" s="21"/>
      <c r="Z201" s="20"/>
      <c r="AA201" s="20"/>
      <c r="AB201" s="20"/>
      <c r="AC201" s="22"/>
      <c r="AD201" s="20"/>
      <c r="AE201" s="20"/>
    </row>
    <row r="202" spans="1:34" x14ac:dyDescent="0.2">
      <c r="A202" s="18"/>
      <c r="B202" s="19"/>
      <c r="C202" s="20"/>
      <c r="D202" s="20"/>
      <c r="E202" s="20"/>
      <c r="F202" s="20"/>
      <c r="G202" s="20"/>
      <c r="H202" s="20"/>
      <c r="O202" s="21"/>
      <c r="P202" s="20"/>
      <c r="Q202" s="20"/>
      <c r="R202" s="20"/>
      <c r="S202" s="22"/>
      <c r="T202" s="21"/>
      <c r="U202" s="20"/>
      <c r="V202" s="20"/>
      <c r="W202" s="20"/>
      <c r="X202" s="22"/>
      <c r="Y202" s="21"/>
      <c r="Z202" s="20"/>
      <c r="AA202" s="20"/>
      <c r="AB202" s="20"/>
      <c r="AC202" s="22"/>
      <c r="AD202" s="20"/>
      <c r="AE202" s="20"/>
    </row>
    <row r="203" spans="1:34" x14ac:dyDescent="0.2">
      <c r="A203" s="18"/>
      <c r="B203" s="19"/>
      <c r="C203" s="20"/>
      <c r="D203" s="20"/>
      <c r="E203" s="20"/>
      <c r="F203" s="20"/>
      <c r="G203" s="20"/>
      <c r="H203" s="20"/>
      <c r="O203" s="21"/>
      <c r="P203" s="20"/>
      <c r="Q203" s="20"/>
      <c r="R203" s="20"/>
      <c r="S203" s="22"/>
      <c r="T203" s="21"/>
      <c r="U203" s="20"/>
      <c r="V203" s="20"/>
      <c r="W203" s="20"/>
      <c r="X203" s="22"/>
      <c r="Y203" s="21"/>
      <c r="Z203" s="20"/>
      <c r="AA203" s="20"/>
      <c r="AB203" s="20"/>
      <c r="AC203" s="22"/>
      <c r="AD203" s="20"/>
      <c r="AE203" s="20"/>
    </row>
    <row r="204" spans="1:34" x14ac:dyDescent="0.2">
      <c r="A204" s="18"/>
      <c r="B204" s="19"/>
      <c r="C204" s="20"/>
      <c r="D204" s="20"/>
      <c r="E204" s="20"/>
      <c r="F204" s="20"/>
      <c r="G204" s="20"/>
      <c r="H204" s="20"/>
      <c r="O204" s="21"/>
      <c r="P204" s="20"/>
      <c r="Q204" s="20"/>
      <c r="R204" s="20"/>
      <c r="S204" s="22"/>
      <c r="T204" s="21"/>
      <c r="U204" s="20"/>
      <c r="V204" s="20"/>
      <c r="W204" s="20"/>
      <c r="X204" s="22"/>
      <c r="Y204" s="21"/>
      <c r="Z204" s="20"/>
      <c r="AA204" s="20"/>
      <c r="AB204" s="20"/>
      <c r="AC204" s="22"/>
      <c r="AD204" s="20"/>
      <c r="AE204" s="20"/>
    </row>
    <row r="205" spans="1:34" x14ac:dyDescent="0.2">
      <c r="A205" s="18"/>
      <c r="B205" s="19"/>
      <c r="C205" s="20"/>
      <c r="D205" s="20"/>
      <c r="E205" s="20"/>
      <c r="F205" s="20"/>
      <c r="G205" s="20"/>
      <c r="H205" s="20"/>
      <c r="O205" s="21"/>
      <c r="P205" s="20"/>
      <c r="Q205" s="20"/>
      <c r="R205" s="20"/>
      <c r="S205" s="22"/>
      <c r="T205" s="21"/>
      <c r="U205" s="20"/>
      <c r="V205" s="20"/>
      <c r="W205" s="20"/>
      <c r="X205" s="22"/>
      <c r="Y205" s="21"/>
      <c r="Z205" s="20"/>
      <c r="AA205" s="20"/>
      <c r="AB205" s="20"/>
      <c r="AC205" s="22"/>
      <c r="AD205" s="20"/>
      <c r="AE205" s="20"/>
    </row>
    <row r="206" spans="1:34" x14ac:dyDescent="0.2">
      <c r="A206" s="18"/>
      <c r="B206" s="19"/>
      <c r="C206" s="20"/>
      <c r="D206" s="20"/>
      <c r="E206" s="20"/>
      <c r="F206" s="20"/>
      <c r="G206" s="20"/>
      <c r="H206" s="20"/>
      <c r="O206" s="21"/>
      <c r="P206" s="20"/>
      <c r="Q206" s="20"/>
      <c r="R206" s="20"/>
      <c r="S206" s="22"/>
      <c r="T206" s="21"/>
      <c r="U206" s="20"/>
      <c r="V206" s="20"/>
      <c r="W206" s="20"/>
      <c r="X206" s="22"/>
      <c r="Y206" s="21"/>
      <c r="Z206" s="20"/>
      <c r="AA206" s="20"/>
      <c r="AB206" s="20"/>
      <c r="AC206" s="22"/>
      <c r="AD206" s="20"/>
      <c r="AE206" s="20"/>
    </row>
    <row r="207" spans="1:34" x14ac:dyDescent="0.2">
      <c r="A207" s="18"/>
      <c r="B207" s="19"/>
      <c r="C207" s="20"/>
      <c r="D207" s="20"/>
      <c r="E207" s="20"/>
      <c r="F207" s="20"/>
      <c r="G207" s="20"/>
      <c r="H207" s="20"/>
      <c r="O207" s="21"/>
      <c r="P207" s="20"/>
      <c r="Q207" s="20"/>
      <c r="R207" s="20"/>
      <c r="S207" s="22"/>
      <c r="T207" s="21"/>
      <c r="U207" s="20"/>
      <c r="V207" s="20"/>
      <c r="W207" s="20"/>
      <c r="X207" s="22"/>
      <c r="Y207" s="21"/>
      <c r="Z207" s="20"/>
      <c r="AA207" s="20"/>
      <c r="AB207" s="20"/>
      <c r="AC207" s="22"/>
      <c r="AD207" s="20"/>
      <c r="AE207" s="20"/>
    </row>
    <row r="208" spans="1:34" x14ac:dyDescent="0.2">
      <c r="A208" s="18"/>
      <c r="B208" s="19"/>
      <c r="C208" s="20"/>
      <c r="D208" s="20"/>
      <c r="E208" s="20"/>
      <c r="F208" s="20"/>
      <c r="G208" s="20"/>
      <c r="H208" s="20"/>
      <c r="O208" s="21"/>
      <c r="P208" s="20"/>
      <c r="Q208" s="20"/>
      <c r="R208" s="20"/>
      <c r="S208" s="22"/>
      <c r="T208" s="21"/>
      <c r="U208" s="20"/>
      <c r="V208" s="20"/>
      <c r="W208" s="20"/>
      <c r="X208" s="22"/>
      <c r="Y208" s="21"/>
      <c r="Z208" s="20"/>
      <c r="AA208" s="20"/>
      <c r="AB208" s="20"/>
      <c r="AC208" s="22"/>
      <c r="AD208" s="20"/>
      <c r="AE208" s="20"/>
    </row>
    <row r="209" spans="1:31" x14ac:dyDescent="0.2">
      <c r="A209" s="18"/>
      <c r="B209" s="19"/>
      <c r="C209" s="20"/>
      <c r="D209" s="20"/>
      <c r="E209" s="20"/>
      <c r="F209" s="20"/>
      <c r="G209" s="20"/>
      <c r="H209" s="20"/>
      <c r="O209" s="21"/>
      <c r="P209" s="20"/>
      <c r="Q209" s="20"/>
      <c r="R209" s="20"/>
      <c r="S209" s="22"/>
      <c r="T209" s="21"/>
      <c r="U209" s="20"/>
      <c r="V209" s="20"/>
      <c r="W209" s="20"/>
      <c r="X209" s="22"/>
      <c r="Y209" s="21"/>
      <c r="Z209" s="20"/>
      <c r="AA209" s="20"/>
      <c r="AB209" s="20"/>
      <c r="AC209" s="22"/>
      <c r="AD209" s="20"/>
      <c r="AE209" s="20"/>
    </row>
    <row r="210" spans="1:31" x14ac:dyDescent="0.2">
      <c r="A210" s="18"/>
      <c r="B210" s="19"/>
      <c r="C210" s="20"/>
      <c r="D210" s="20"/>
      <c r="E210" s="20"/>
      <c r="F210" s="20"/>
      <c r="G210" s="20"/>
      <c r="H210" s="20"/>
      <c r="O210" s="21"/>
      <c r="P210" s="20"/>
      <c r="Q210" s="20"/>
      <c r="R210" s="20"/>
      <c r="S210" s="22"/>
      <c r="T210" s="21"/>
      <c r="U210" s="20"/>
      <c r="V210" s="20"/>
      <c r="W210" s="20"/>
      <c r="X210" s="22"/>
      <c r="Y210" s="21"/>
      <c r="Z210" s="20"/>
      <c r="AA210" s="20"/>
      <c r="AB210" s="20"/>
      <c r="AC210" s="22"/>
      <c r="AD210" s="20"/>
      <c r="AE210" s="20"/>
    </row>
    <row r="211" spans="1:31" x14ac:dyDescent="0.2">
      <c r="A211" s="18"/>
      <c r="B211" s="19"/>
      <c r="C211" s="20"/>
      <c r="D211" s="20"/>
      <c r="E211" s="20"/>
      <c r="F211" s="20"/>
      <c r="G211" s="20"/>
      <c r="H211" s="20"/>
      <c r="O211" s="21"/>
      <c r="P211" s="20"/>
      <c r="Q211" s="20"/>
      <c r="R211" s="20"/>
      <c r="S211" s="22"/>
      <c r="T211" s="21"/>
      <c r="U211" s="20"/>
      <c r="V211" s="20"/>
      <c r="W211" s="20"/>
      <c r="X211" s="22"/>
      <c r="Y211" s="21"/>
      <c r="Z211" s="20"/>
      <c r="AA211" s="20"/>
      <c r="AB211" s="20"/>
      <c r="AC211" s="22"/>
      <c r="AD211" s="20"/>
      <c r="AE211" s="20"/>
    </row>
    <row r="212" spans="1:31" x14ac:dyDescent="0.2">
      <c r="A212" s="18"/>
      <c r="B212" s="19"/>
      <c r="C212" s="20"/>
      <c r="D212" s="20"/>
      <c r="E212" s="20"/>
      <c r="F212" s="20"/>
      <c r="G212" s="20"/>
      <c r="H212" s="20"/>
      <c r="O212" s="21"/>
      <c r="P212" s="20"/>
      <c r="Q212" s="20"/>
      <c r="R212" s="20"/>
      <c r="S212" s="22"/>
      <c r="T212" s="21"/>
      <c r="U212" s="20"/>
      <c r="V212" s="20"/>
      <c r="W212" s="20"/>
      <c r="X212" s="22"/>
      <c r="Y212" s="21"/>
      <c r="Z212" s="20"/>
      <c r="AA212" s="20"/>
      <c r="AB212" s="20"/>
      <c r="AC212" s="22"/>
      <c r="AD212" s="20"/>
      <c r="AE212" s="20"/>
    </row>
    <row r="213" spans="1:31" x14ac:dyDescent="0.2">
      <c r="A213" s="18"/>
      <c r="B213" s="19"/>
      <c r="C213" s="20"/>
      <c r="D213" s="20"/>
      <c r="E213" s="20"/>
      <c r="F213" s="20"/>
      <c r="G213" s="20"/>
      <c r="H213" s="20"/>
      <c r="O213" s="21"/>
      <c r="P213" s="20"/>
      <c r="Q213" s="20"/>
      <c r="R213" s="20"/>
      <c r="S213" s="22"/>
      <c r="T213" s="21"/>
      <c r="U213" s="20"/>
      <c r="V213" s="20"/>
      <c r="W213" s="20"/>
      <c r="X213" s="22"/>
      <c r="Y213" s="21"/>
      <c r="Z213" s="20"/>
      <c r="AA213" s="20"/>
      <c r="AB213" s="20"/>
      <c r="AC213" s="22"/>
      <c r="AD213" s="20"/>
      <c r="AE213" s="20"/>
    </row>
    <row r="214" spans="1:31" x14ac:dyDescent="0.2">
      <c r="A214" s="18"/>
      <c r="B214" s="19"/>
      <c r="C214" s="20"/>
      <c r="D214" s="20"/>
      <c r="E214" s="20"/>
      <c r="F214" s="20"/>
      <c r="G214" s="20"/>
      <c r="H214" s="20"/>
      <c r="O214" s="21"/>
      <c r="P214" s="20"/>
      <c r="Q214" s="20"/>
      <c r="R214" s="20"/>
      <c r="S214" s="22"/>
      <c r="T214" s="21"/>
      <c r="U214" s="20"/>
      <c r="V214" s="20"/>
      <c r="W214" s="20"/>
      <c r="X214" s="22"/>
      <c r="Y214" s="21"/>
      <c r="Z214" s="20"/>
      <c r="AA214" s="20"/>
      <c r="AB214" s="20"/>
      <c r="AC214" s="22"/>
      <c r="AD214" s="20"/>
      <c r="AE214" s="20"/>
    </row>
    <row r="215" spans="1:31" x14ac:dyDescent="0.2">
      <c r="A215" s="18"/>
      <c r="B215" s="19"/>
      <c r="C215" s="20"/>
      <c r="D215" s="20"/>
      <c r="E215" s="20"/>
      <c r="F215" s="20"/>
      <c r="G215" s="20"/>
      <c r="H215" s="20"/>
      <c r="O215" s="21"/>
      <c r="P215" s="20"/>
      <c r="Q215" s="20"/>
      <c r="R215" s="20"/>
      <c r="S215" s="22"/>
      <c r="T215" s="21"/>
      <c r="U215" s="20"/>
      <c r="V215" s="20"/>
      <c r="W215" s="20"/>
      <c r="X215" s="22"/>
      <c r="Y215" s="21"/>
      <c r="Z215" s="20"/>
      <c r="AA215" s="20"/>
      <c r="AB215" s="20"/>
      <c r="AC215" s="22"/>
      <c r="AD215" s="20"/>
      <c r="AE215" s="20"/>
    </row>
    <row r="216" spans="1:31" x14ac:dyDescent="0.2">
      <c r="A216" s="18"/>
      <c r="B216" s="19"/>
      <c r="C216" s="20"/>
      <c r="D216" s="20"/>
      <c r="E216" s="20"/>
      <c r="F216" s="20"/>
      <c r="G216" s="20"/>
      <c r="H216" s="20"/>
      <c r="O216" s="21"/>
      <c r="P216" s="20"/>
      <c r="Q216" s="20"/>
      <c r="R216" s="20"/>
      <c r="S216" s="22"/>
      <c r="T216" s="21"/>
      <c r="U216" s="20"/>
      <c r="V216" s="20"/>
      <c r="W216" s="20"/>
      <c r="X216" s="22"/>
      <c r="Y216" s="21"/>
      <c r="Z216" s="20"/>
      <c r="AA216" s="20"/>
      <c r="AB216" s="20"/>
      <c r="AC216" s="22"/>
      <c r="AD216" s="20"/>
      <c r="AE216" s="20"/>
    </row>
    <row r="217" spans="1:31" x14ac:dyDescent="0.2">
      <c r="A217" s="18"/>
      <c r="B217" s="19"/>
      <c r="C217" s="20"/>
      <c r="D217" s="20"/>
      <c r="E217" s="20"/>
      <c r="F217" s="20"/>
      <c r="G217" s="20"/>
      <c r="H217" s="20"/>
      <c r="O217" s="21"/>
      <c r="P217" s="20"/>
      <c r="Q217" s="20"/>
      <c r="R217" s="20"/>
      <c r="S217" s="22"/>
      <c r="T217" s="21"/>
      <c r="U217" s="20"/>
      <c r="V217" s="20"/>
      <c r="W217" s="20"/>
      <c r="X217" s="22"/>
      <c r="Y217" s="21"/>
      <c r="Z217" s="20"/>
      <c r="AA217" s="20"/>
      <c r="AB217" s="20"/>
      <c r="AC217" s="22"/>
      <c r="AD217" s="20"/>
      <c r="AE217" s="20"/>
    </row>
    <row r="218" spans="1:31" x14ac:dyDescent="0.2">
      <c r="A218" s="18"/>
      <c r="B218" s="19"/>
      <c r="C218" s="20"/>
      <c r="D218" s="20"/>
      <c r="E218" s="20"/>
      <c r="F218" s="20"/>
      <c r="G218" s="20"/>
      <c r="H218" s="20"/>
      <c r="O218" s="21"/>
      <c r="P218" s="20"/>
      <c r="Q218" s="20"/>
      <c r="R218" s="20"/>
      <c r="S218" s="22"/>
      <c r="T218" s="21"/>
      <c r="U218" s="20"/>
      <c r="V218" s="20"/>
      <c r="W218" s="20"/>
      <c r="X218" s="22"/>
      <c r="Y218" s="21"/>
      <c r="Z218" s="20"/>
      <c r="AA218" s="20"/>
      <c r="AB218" s="20"/>
      <c r="AC218" s="22"/>
      <c r="AD218" s="20"/>
      <c r="AE218" s="20"/>
    </row>
    <row r="219" spans="1:31" x14ac:dyDescent="0.2">
      <c r="A219" s="18"/>
      <c r="B219" s="19"/>
      <c r="C219" s="20"/>
      <c r="D219" s="20"/>
      <c r="E219" s="20"/>
      <c r="F219" s="20"/>
      <c r="G219" s="20"/>
      <c r="H219" s="20"/>
      <c r="O219" s="21"/>
      <c r="P219" s="20"/>
      <c r="Q219" s="20"/>
      <c r="R219" s="20"/>
      <c r="S219" s="22"/>
      <c r="T219" s="21"/>
      <c r="U219" s="20"/>
      <c r="V219" s="20"/>
      <c r="W219" s="20"/>
      <c r="X219" s="22"/>
      <c r="Y219" s="21"/>
      <c r="Z219" s="20"/>
      <c r="AA219" s="20"/>
      <c r="AB219" s="20"/>
      <c r="AC219" s="22"/>
      <c r="AD219" s="20"/>
      <c r="AE219" s="20"/>
    </row>
    <row r="220" spans="1:31" x14ac:dyDescent="0.2">
      <c r="A220" s="18"/>
      <c r="B220" s="19"/>
      <c r="C220" s="20"/>
      <c r="D220" s="20"/>
      <c r="E220" s="20"/>
      <c r="F220" s="20"/>
      <c r="G220" s="20"/>
      <c r="H220" s="20"/>
      <c r="O220" s="21"/>
      <c r="P220" s="20"/>
      <c r="Q220" s="20"/>
      <c r="R220" s="20"/>
      <c r="S220" s="22"/>
      <c r="T220" s="21"/>
      <c r="U220" s="20"/>
      <c r="V220" s="20"/>
      <c r="W220" s="20"/>
      <c r="X220" s="22"/>
      <c r="Y220" s="21"/>
      <c r="Z220" s="20"/>
      <c r="AA220" s="20"/>
      <c r="AB220" s="20"/>
      <c r="AC220" s="22"/>
      <c r="AD220" s="20"/>
      <c r="AE220" s="20"/>
    </row>
    <row r="221" spans="1:31" x14ac:dyDescent="0.2">
      <c r="A221" s="18"/>
      <c r="B221" s="19"/>
      <c r="C221" s="20"/>
      <c r="D221" s="20"/>
      <c r="E221" s="20"/>
      <c r="F221" s="20"/>
      <c r="G221" s="20"/>
      <c r="H221" s="20"/>
      <c r="O221" s="21"/>
      <c r="P221" s="20"/>
      <c r="Q221" s="20"/>
      <c r="R221" s="20"/>
      <c r="S221" s="22"/>
      <c r="T221" s="21"/>
      <c r="U221" s="20"/>
      <c r="V221" s="20"/>
      <c r="W221" s="20"/>
      <c r="X221" s="22"/>
      <c r="Y221" s="21"/>
      <c r="Z221" s="20"/>
      <c r="AA221" s="20"/>
      <c r="AB221" s="20"/>
      <c r="AC221" s="22"/>
      <c r="AD221" s="20"/>
      <c r="AE221" s="20"/>
    </row>
    <row r="222" spans="1:31" x14ac:dyDescent="0.2">
      <c r="A222" s="18"/>
      <c r="B222" s="19"/>
      <c r="C222" s="20"/>
      <c r="D222" s="20"/>
      <c r="E222" s="20"/>
      <c r="F222" s="20"/>
      <c r="G222" s="20"/>
      <c r="H222" s="20"/>
      <c r="O222" s="21"/>
      <c r="P222" s="20"/>
      <c r="Q222" s="20"/>
      <c r="R222" s="20"/>
      <c r="S222" s="22"/>
      <c r="T222" s="21"/>
      <c r="U222" s="20"/>
      <c r="V222" s="20"/>
      <c r="W222" s="20"/>
      <c r="X222" s="22"/>
      <c r="Y222" s="21"/>
      <c r="Z222" s="20"/>
      <c r="AA222" s="20"/>
      <c r="AB222" s="20"/>
      <c r="AC222" s="22"/>
      <c r="AD222" s="20"/>
      <c r="AE222" s="20"/>
    </row>
    <row r="223" spans="1:31" x14ac:dyDescent="0.2">
      <c r="A223" s="18"/>
      <c r="B223" s="19"/>
      <c r="C223" s="20"/>
      <c r="D223" s="20"/>
      <c r="E223" s="20"/>
      <c r="F223" s="20"/>
      <c r="G223" s="20"/>
      <c r="H223" s="20"/>
      <c r="O223" s="21"/>
      <c r="P223" s="20"/>
      <c r="Q223" s="20"/>
      <c r="R223" s="20"/>
      <c r="S223" s="22"/>
      <c r="T223" s="21"/>
      <c r="U223" s="20"/>
      <c r="V223" s="20"/>
      <c r="W223" s="20"/>
      <c r="X223" s="22"/>
      <c r="Y223" s="21"/>
      <c r="Z223" s="20"/>
      <c r="AA223" s="20"/>
      <c r="AB223" s="20"/>
      <c r="AC223" s="22"/>
      <c r="AD223" s="20"/>
      <c r="AE223" s="20"/>
    </row>
    <row r="224" spans="1:31" x14ac:dyDescent="0.2">
      <c r="A224" s="18"/>
      <c r="B224" s="19"/>
      <c r="C224" s="20"/>
      <c r="D224" s="20"/>
      <c r="E224" s="20"/>
      <c r="F224" s="20"/>
      <c r="G224" s="20"/>
      <c r="H224" s="20"/>
      <c r="O224" s="21"/>
      <c r="P224" s="20"/>
      <c r="Q224" s="20"/>
      <c r="R224" s="20"/>
      <c r="S224" s="22"/>
      <c r="T224" s="21"/>
      <c r="U224" s="20"/>
      <c r="V224" s="20"/>
      <c r="W224" s="20"/>
      <c r="X224" s="22"/>
      <c r="Y224" s="21"/>
      <c r="Z224" s="20"/>
      <c r="AA224" s="20"/>
      <c r="AB224" s="20"/>
      <c r="AC224" s="22"/>
      <c r="AD224" s="20"/>
      <c r="AE224" s="20"/>
    </row>
    <row r="225" spans="1:31" x14ac:dyDescent="0.2">
      <c r="A225" s="18"/>
      <c r="B225" s="19"/>
      <c r="C225" s="20"/>
      <c r="D225" s="20"/>
      <c r="E225" s="20"/>
      <c r="F225" s="20"/>
      <c r="G225" s="20"/>
      <c r="H225" s="20"/>
      <c r="O225" s="21"/>
      <c r="P225" s="20"/>
      <c r="Q225" s="20"/>
      <c r="R225" s="20"/>
      <c r="S225" s="22"/>
      <c r="T225" s="21"/>
      <c r="U225" s="20"/>
      <c r="V225" s="20"/>
      <c r="W225" s="20"/>
      <c r="X225" s="22"/>
      <c r="Y225" s="21"/>
      <c r="Z225" s="20"/>
      <c r="AA225" s="20"/>
      <c r="AB225" s="20"/>
      <c r="AC225" s="22"/>
      <c r="AD225" s="20"/>
      <c r="AE225" s="20"/>
    </row>
    <row r="226" spans="1:31" x14ac:dyDescent="0.2">
      <c r="A226" s="18"/>
      <c r="B226" s="19"/>
      <c r="C226" s="20"/>
      <c r="D226" s="20"/>
      <c r="E226" s="20"/>
      <c r="F226" s="20"/>
      <c r="G226" s="20"/>
      <c r="H226" s="20"/>
      <c r="O226" s="21"/>
      <c r="P226" s="20"/>
      <c r="Q226" s="20"/>
      <c r="R226" s="20"/>
      <c r="S226" s="22"/>
      <c r="T226" s="21"/>
      <c r="U226" s="20"/>
      <c r="V226" s="20"/>
      <c r="W226" s="20"/>
      <c r="X226" s="22"/>
      <c r="Y226" s="21"/>
      <c r="Z226" s="20"/>
      <c r="AA226" s="20"/>
      <c r="AB226" s="20"/>
      <c r="AC226" s="22"/>
      <c r="AD226" s="20"/>
      <c r="AE226" s="20"/>
    </row>
    <row r="227" spans="1:31" x14ac:dyDescent="0.2">
      <c r="A227" s="18"/>
      <c r="B227" s="19"/>
      <c r="C227" s="20"/>
      <c r="D227" s="20"/>
      <c r="E227" s="20"/>
      <c r="F227" s="20"/>
      <c r="G227" s="20"/>
      <c r="H227" s="20"/>
      <c r="O227" s="21"/>
      <c r="P227" s="20"/>
      <c r="Q227" s="20"/>
      <c r="R227" s="20"/>
      <c r="S227" s="22"/>
      <c r="T227" s="21"/>
      <c r="U227" s="20"/>
      <c r="V227" s="20"/>
      <c r="W227" s="20"/>
      <c r="X227" s="22"/>
      <c r="Y227" s="21"/>
      <c r="Z227" s="20"/>
      <c r="AA227" s="20"/>
      <c r="AB227" s="20"/>
      <c r="AC227" s="22"/>
      <c r="AD227" s="20"/>
      <c r="AE227" s="20"/>
    </row>
    <row r="228" spans="1:31" x14ac:dyDescent="0.2">
      <c r="A228" s="18"/>
      <c r="B228" s="19"/>
      <c r="C228" s="20"/>
      <c r="D228" s="20"/>
      <c r="E228" s="20"/>
      <c r="F228" s="20"/>
      <c r="G228" s="20"/>
      <c r="H228" s="20"/>
      <c r="O228" s="20"/>
      <c r="P228" s="20"/>
      <c r="Q228" s="20"/>
      <c r="R228" s="20"/>
      <c r="S228" s="22"/>
      <c r="T228" s="20"/>
      <c r="U228" s="20"/>
      <c r="V228" s="20"/>
      <c r="W228" s="20"/>
      <c r="X228" s="22"/>
      <c r="Y228" s="20"/>
      <c r="Z228" s="20"/>
      <c r="AA228" s="20"/>
      <c r="AB228" s="20"/>
      <c r="AC228" s="22"/>
      <c r="AD228" s="20"/>
      <c r="AE228" s="20"/>
    </row>
    <row r="229" spans="1:31" x14ac:dyDescent="0.2">
      <c r="A229" s="18"/>
      <c r="B229" s="19"/>
      <c r="C229" s="20"/>
      <c r="D229" s="20"/>
      <c r="E229" s="20"/>
      <c r="F229" s="20"/>
      <c r="G229" s="20"/>
      <c r="H229" s="20"/>
      <c r="O229" s="20"/>
      <c r="P229" s="20"/>
      <c r="Q229" s="20"/>
      <c r="R229" s="20"/>
      <c r="S229" s="22"/>
      <c r="T229" s="20"/>
      <c r="U229" s="20"/>
      <c r="V229" s="20"/>
      <c r="W229" s="20"/>
      <c r="X229" s="22"/>
      <c r="Y229" s="20"/>
      <c r="Z229" s="20"/>
      <c r="AA229" s="20"/>
      <c r="AB229" s="20"/>
      <c r="AC229" s="22"/>
      <c r="AD229" s="20"/>
      <c r="AE229" s="20"/>
    </row>
    <row r="230" spans="1:31" x14ac:dyDescent="0.2">
      <c r="A230" s="18"/>
      <c r="B230" s="19"/>
      <c r="C230" s="20"/>
      <c r="D230" s="20"/>
      <c r="E230" s="20"/>
      <c r="F230" s="20"/>
      <c r="G230" s="20"/>
      <c r="H230" s="20"/>
      <c r="O230" s="20"/>
      <c r="P230" s="20"/>
      <c r="Q230" s="20"/>
      <c r="R230" s="20"/>
      <c r="S230" s="22"/>
      <c r="T230" s="20"/>
      <c r="U230" s="20"/>
      <c r="V230" s="20"/>
      <c r="W230" s="20"/>
      <c r="X230" s="22"/>
      <c r="Y230" s="20"/>
      <c r="Z230" s="20"/>
      <c r="AA230" s="20"/>
      <c r="AB230" s="20"/>
      <c r="AC230" s="22"/>
      <c r="AD230" s="20"/>
      <c r="AE230" s="20"/>
    </row>
    <row r="231" spans="1:31" x14ac:dyDescent="0.2">
      <c r="A231" s="18"/>
      <c r="B231" s="19"/>
      <c r="C231" s="20"/>
      <c r="D231" s="20"/>
      <c r="E231" s="20"/>
      <c r="F231" s="20"/>
      <c r="G231" s="20"/>
      <c r="H231" s="20"/>
      <c r="O231" s="20"/>
      <c r="P231" s="20"/>
      <c r="Q231" s="20"/>
      <c r="R231" s="20"/>
      <c r="S231" s="22"/>
      <c r="T231" s="20"/>
      <c r="U231" s="20"/>
      <c r="V231" s="20"/>
      <c r="W231" s="20"/>
      <c r="X231" s="22"/>
      <c r="Y231" s="20"/>
      <c r="Z231" s="20"/>
      <c r="AA231" s="20"/>
      <c r="AB231" s="20"/>
      <c r="AC231" s="22"/>
      <c r="AD231" s="20"/>
      <c r="AE231" s="20"/>
    </row>
    <row r="232" spans="1:31" x14ac:dyDescent="0.2">
      <c r="A232" s="18"/>
      <c r="B232" s="19"/>
      <c r="C232" s="20"/>
      <c r="D232" s="20"/>
      <c r="E232" s="20"/>
      <c r="F232" s="20"/>
      <c r="G232" s="20"/>
      <c r="H232" s="20"/>
      <c r="O232" s="20"/>
      <c r="P232" s="20"/>
      <c r="Q232" s="20"/>
      <c r="R232" s="20"/>
      <c r="S232" s="22"/>
      <c r="T232" s="20"/>
      <c r="U232" s="20"/>
      <c r="V232" s="20"/>
      <c r="W232" s="20"/>
      <c r="X232" s="22"/>
      <c r="Y232" s="20"/>
      <c r="Z232" s="20"/>
      <c r="AA232" s="20"/>
      <c r="AB232" s="20"/>
      <c r="AC232" s="22"/>
      <c r="AD232" s="20"/>
      <c r="AE232" s="20"/>
    </row>
    <row r="233" spans="1:31" x14ac:dyDescent="0.2">
      <c r="A233" s="18"/>
      <c r="B233" s="19"/>
      <c r="C233" s="20"/>
      <c r="D233" s="20"/>
      <c r="E233" s="20"/>
      <c r="F233" s="20"/>
      <c r="G233" s="20"/>
      <c r="H233" s="20"/>
      <c r="O233" s="20"/>
      <c r="P233" s="20"/>
      <c r="Q233" s="20"/>
      <c r="R233" s="20"/>
      <c r="S233" s="22"/>
      <c r="T233" s="20"/>
      <c r="U233" s="20"/>
      <c r="V233" s="20"/>
      <c r="W233" s="20"/>
      <c r="X233" s="22"/>
      <c r="Y233" s="20"/>
      <c r="Z233" s="20"/>
      <c r="AA233" s="20"/>
      <c r="AB233" s="20"/>
      <c r="AC233" s="22"/>
      <c r="AD233" s="20"/>
      <c r="AE233" s="20"/>
    </row>
    <row r="234" spans="1:31" x14ac:dyDescent="0.2">
      <c r="A234" s="18"/>
      <c r="B234" s="19"/>
      <c r="C234" s="20"/>
      <c r="D234" s="20"/>
      <c r="E234" s="20"/>
      <c r="F234" s="20"/>
      <c r="G234" s="20"/>
      <c r="H234" s="20"/>
      <c r="O234" s="20"/>
      <c r="P234" s="20"/>
      <c r="Q234" s="20"/>
      <c r="R234" s="20"/>
      <c r="S234" s="22"/>
      <c r="T234" s="20"/>
      <c r="U234" s="20"/>
      <c r="V234" s="20"/>
      <c r="W234" s="20"/>
      <c r="X234" s="22"/>
      <c r="Y234" s="20"/>
      <c r="Z234" s="20"/>
      <c r="AA234" s="20"/>
      <c r="AB234" s="20"/>
      <c r="AC234" s="22"/>
      <c r="AD234" s="20"/>
      <c r="AE234" s="20"/>
    </row>
    <row r="235" spans="1:31" x14ac:dyDescent="0.2">
      <c r="A235" s="18"/>
      <c r="B235" s="19"/>
      <c r="C235" s="20"/>
      <c r="D235" s="20"/>
      <c r="E235" s="20"/>
      <c r="F235" s="20"/>
      <c r="G235" s="20"/>
      <c r="H235" s="20"/>
      <c r="O235" s="20"/>
      <c r="P235" s="20"/>
      <c r="Q235" s="20"/>
      <c r="R235" s="20"/>
      <c r="S235" s="22"/>
      <c r="T235" s="20"/>
      <c r="U235" s="20"/>
      <c r="V235" s="20"/>
      <c r="W235" s="20"/>
      <c r="X235" s="22"/>
      <c r="Y235" s="20"/>
      <c r="Z235" s="20"/>
      <c r="AA235" s="20"/>
      <c r="AB235" s="20"/>
      <c r="AC235" s="22"/>
      <c r="AD235" s="20"/>
      <c r="AE235" s="20"/>
    </row>
    <row r="236" spans="1:31" x14ac:dyDescent="0.2">
      <c r="A236" s="18"/>
      <c r="B236" s="19"/>
      <c r="C236" s="20"/>
      <c r="D236" s="20"/>
      <c r="E236" s="20"/>
      <c r="F236" s="20"/>
      <c r="G236" s="20"/>
      <c r="H236" s="20"/>
      <c r="O236" s="20"/>
      <c r="P236" s="20"/>
      <c r="Q236" s="20"/>
      <c r="R236" s="20"/>
      <c r="S236" s="22"/>
      <c r="T236" s="20"/>
      <c r="U236" s="20"/>
      <c r="V236" s="20"/>
      <c r="W236" s="20"/>
      <c r="X236" s="22"/>
      <c r="Y236" s="20"/>
      <c r="Z236" s="20"/>
      <c r="AA236" s="20"/>
      <c r="AB236" s="20"/>
      <c r="AC236" s="22"/>
      <c r="AD236" s="20"/>
      <c r="AE236" s="20"/>
    </row>
    <row r="237" spans="1:31" x14ac:dyDescent="0.2">
      <c r="A237" s="18"/>
      <c r="B237" s="19"/>
      <c r="C237" s="20"/>
      <c r="D237" s="20"/>
      <c r="E237" s="20"/>
      <c r="F237" s="20"/>
      <c r="G237" s="20"/>
      <c r="H237" s="20"/>
      <c r="O237" s="20"/>
      <c r="P237" s="20"/>
      <c r="Q237" s="20"/>
      <c r="R237" s="20"/>
      <c r="S237" s="22"/>
      <c r="T237" s="20"/>
      <c r="U237" s="20"/>
      <c r="V237" s="20"/>
      <c r="W237" s="20"/>
      <c r="X237" s="22"/>
      <c r="Y237" s="20"/>
      <c r="Z237" s="20"/>
      <c r="AA237" s="20"/>
      <c r="AB237" s="20"/>
      <c r="AC237" s="22"/>
      <c r="AD237" s="20"/>
      <c r="AE237" s="20"/>
    </row>
    <row r="238" spans="1:31" x14ac:dyDescent="0.2">
      <c r="A238" s="18"/>
      <c r="B238" s="19"/>
      <c r="C238" s="20"/>
      <c r="D238" s="20"/>
      <c r="E238" s="20"/>
      <c r="F238" s="20"/>
      <c r="G238" s="20"/>
      <c r="H238" s="20"/>
      <c r="O238" s="20"/>
      <c r="P238" s="20"/>
      <c r="Q238" s="20"/>
      <c r="R238" s="20"/>
      <c r="S238" s="22"/>
      <c r="T238" s="20"/>
      <c r="U238" s="20"/>
      <c r="V238" s="20"/>
      <c r="W238" s="20"/>
      <c r="X238" s="22"/>
      <c r="Y238" s="20"/>
      <c r="Z238" s="20"/>
      <c r="AA238" s="20"/>
      <c r="AB238" s="20"/>
      <c r="AC238" s="22"/>
      <c r="AD238" s="20"/>
      <c r="AE238" s="20"/>
    </row>
    <row r="239" spans="1:31" x14ac:dyDescent="0.2">
      <c r="A239" s="18"/>
      <c r="B239" s="19"/>
      <c r="C239" s="20"/>
      <c r="D239" s="20"/>
      <c r="E239" s="20"/>
      <c r="F239" s="20"/>
      <c r="G239" s="20"/>
      <c r="H239" s="20"/>
      <c r="O239" s="20"/>
      <c r="P239" s="20"/>
      <c r="Q239" s="20"/>
      <c r="R239" s="20"/>
      <c r="S239" s="22"/>
      <c r="T239" s="20"/>
      <c r="U239" s="20"/>
      <c r="V239" s="20"/>
      <c r="W239" s="20"/>
      <c r="X239" s="22"/>
      <c r="Y239" s="20"/>
      <c r="Z239" s="20"/>
      <c r="AA239" s="20"/>
      <c r="AB239" s="20"/>
      <c r="AC239" s="22"/>
      <c r="AD239" s="20"/>
      <c r="AE239" s="20"/>
    </row>
    <row r="240" spans="1:31" x14ac:dyDescent="0.2">
      <c r="A240" s="18"/>
      <c r="B240" s="19"/>
      <c r="C240" s="20"/>
      <c r="D240" s="20"/>
      <c r="E240" s="20"/>
      <c r="F240" s="20"/>
      <c r="G240" s="20"/>
      <c r="H240" s="20"/>
      <c r="O240" s="20"/>
      <c r="P240" s="20"/>
      <c r="Q240" s="20"/>
      <c r="R240" s="20"/>
      <c r="S240" s="22"/>
      <c r="T240" s="20"/>
      <c r="U240" s="20"/>
      <c r="V240" s="20"/>
      <c r="W240" s="20"/>
      <c r="X240" s="22"/>
      <c r="Y240" s="20"/>
      <c r="Z240" s="20"/>
      <c r="AA240" s="20"/>
      <c r="AB240" s="20"/>
      <c r="AC240" s="22"/>
      <c r="AD240" s="20"/>
      <c r="AE240" s="20"/>
    </row>
    <row r="241" spans="1:31" x14ac:dyDescent="0.2">
      <c r="A241" s="18"/>
      <c r="B241" s="19"/>
      <c r="C241" s="20"/>
      <c r="D241" s="20"/>
      <c r="E241" s="20"/>
      <c r="F241" s="20"/>
      <c r="G241" s="20"/>
      <c r="H241" s="20"/>
      <c r="O241" s="20"/>
      <c r="P241" s="20"/>
      <c r="Q241" s="20"/>
      <c r="R241" s="20"/>
      <c r="S241" s="22"/>
      <c r="T241" s="20"/>
      <c r="U241" s="20"/>
      <c r="V241" s="20"/>
      <c r="W241" s="20"/>
      <c r="X241" s="22"/>
      <c r="Y241" s="20"/>
      <c r="Z241" s="20"/>
      <c r="AA241" s="20"/>
      <c r="AB241" s="20"/>
      <c r="AC241" s="22"/>
      <c r="AD241" s="20"/>
      <c r="AE241" s="20"/>
    </row>
    <row r="242" spans="1:31" x14ac:dyDescent="0.2">
      <c r="A242" s="18"/>
      <c r="B242" s="19"/>
      <c r="C242" s="20"/>
      <c r="D242" s="20"/>
      <c r="E242" s="20"/>
      <c r="F242" s="20"/>
      <c r="G242" s="20"/>
      <c r="H242" s="20"/>
      <c r="O242" s="20"/>
      <c r="P242" s="20"/>
      <c r="Q242" s="20"/>
      <c r="R242" s="20"/>
      <c r="S242" s="22"/>
      <c r="T242" s="20"/>
      <c r="U242" s="20"/>
      <c r="V242" s="20"/>
      <c r="W242" s="20"/>
      <c r="X242" s="22"/>
      <c r="Y242" s="20"/>
      <c r="Z242" s="20"/>
      <c r="AA242" s="20"/>
      <c r="AB242" s="20"/>
      <c r="AC242" s="22"/>
      <c r="AD242" s="20"/>
      <c r="AE242" s="20"/>
    </row>
    <row r="243" spans="1:31" x14ac:dyDescent="0.2">
      <c r="A243" s="18"/>
      <c r="B243" s="19"/>
      <c r="C243" s="20"/>
      <c r="D243" s="20"/>
      <c r="E243" s="20"/>
      <c r="F243" s="20"/>
      <c r="G243" s="20"/>
      <c r="H243" s="20"/>
      <c r="O243" s="20"/>
      <c r="P243" s="20"/>
      <c r="Q243" s="20"/>
      <c r="R243" s="20"/>
      <c r="S243" s="22"/>
      <c r="T243" s="20"/>
      <c r="U243" s="20"/>
      <c r="V243" s="20"/>
      <c r="W243" s="20"/>
      <c r="X243" s="22"/>
      <c r="Y243" s="20"/>
      <c r="Z243" s="20"/>
      <c r="AA243" s="20"/>
      <c r="AB243" s="20"/>
      <c r="AC243" s="22"/>
      <c r="AD243" s="20"/>
      <c r="AE243" s="20"/>
    </row>
    <row r="244" spans="1:31" x14ac:dyDescent="0.2">
      <c r="A244" s="18"/>
      <c r="B244" s="19"/>
      <c r="C244" s="20"/>
      <c r="D244" s="20"/>
      <c r="E244" s="20"/>
      <c r="F244" s="20"/>
      <c r="G244" s="20"/>
      <c r="H244" s="20"/>
      <c r="O244" s="20"/>
      <c r="P244" s="20"/>
      <c r="Q244" s="20"/>
      <c r="R244" s="20"/>
      <c r="S244" s="22"/>
      <c r="T244" s="20"/>
      <c r="U244" s="20"/>
      <c r="V244" s="20"/>
      <c r="W244" s="20"/>
      <c r="X244" s="22"/>
      <c r="Y244" s="20"/>
      <c r="Z244" s="20"/>
      <c r="AA244" s="20"/>
      <c r="AB244" s="20"/>
      <c r="AC244" s="22"/>
      <c r="AD244" s="20"/>
      <c r="AE244" s="20"/>
    </row>
    <row r="245" spans="1:31" x14ac:dyDescent="0.2">
      <c r="A245" s="18"/>
      <c r="B245" s="19"/>
      <c r="C245" s="20"/>
      <c r="D245" s="20"/>
      <c r="E245" s="20"/>
      <c r="F245" s="20"/>
      <c r="G245" s="20"/>
      <c r="H245" s="20"/>
      <c r="O245" s="20"/>
      <c r="P245" s="20"/>
      <c r="Q245" s="20"/>
      <c r="R245" s="20"/>
      <c r="S245" s="22"/>
      <c r="T245" s="20"/>
      <c r="U245" s="20"/>
      <c r="V245" s="20"/>
      <c r="W245" s="20"/>
      <c r="X245" s="22"/>
      <c r="Y245" s="20"/>
      <c r="Z245" s="20"/>
      <c r="AA245" s="20"/>
      <c r="AB245" s="20"/>
      <c r="AC245" s="22"/>
      <c r="AD245" s="20"/>
      <c r="AE245" s="20"/>
    </row>
    <row r="246" spans="1:31" x14ac:dyDescent="0.2">
      <c r="A246" s="18"/>
      <c r="B246" s="19"/>
      <c r="C246" s="20"/>
      <c r="D246" s="20"/>
      <c r="E246" s="20"/>
      <c r="F246" s="20"/>
      <c r="G246" s="20"/>
      <c r="H246" s="20"/>
      <c r="O246" s="20"/>
      <c r="P246" s="20"/>
      <c r="Q246" s="20"/>
      <c r="R246" s="20"/>
      <c r="S246" s="22"/>
      <c r="T246" s="20"/>
      <c r="U246" s="20"/>
      <c r="V246" s="20"/>
      <c r="W246" s="20"/>
      <c r="X246" s="22"/>
      <c r="Y246" s="20"/>
      <c r="Z246" s="20"/>
      <c r="AA246" s="20"/>
      <c r="AB246" s="20"/>
      <c r="AC246" s="22"/>
      <c r="AD246" s="20"/>
      <c r="AE246" s="20"/>
    </row>
    <row r="247" spans="1:31" x14ac:dyDescent="0.2">
      <c r="A247" s="18"/>
      <c r="B247" s="19"/>
      <c r="C247" s="20"/>
      <c r="D247" s="20"/>
      <c r="E247" s="20"/>
      <c r="F247" s="20"/>
      <c r="G247" s="20"/>
      <c r="H247" s="20"/>
      <c r="O247" s="20"/>
      <c r="P247" s="20"/>
      <c r="Q247" s="20"/>
      <c r="R247" s="20"/>
      <c r="S247" s="22"/>
      <c r="T247" s="20"/>
      <c r="U247" s="20"/>
      <c r="V247" s="20"/>
      <c r="W247" s="20"/>
      <c r="X247" s="22"/>
      <c r="Y247" s="20"/>
      <c r="Z247" s="20"/>
      <c r="AA247" s="20"/>
      <c r="AB247" s="20"/>
      <c r="AC247" s="22"/>
      <c r="AD247" s="20"/>
      <c r="AE247" s="20"/>
    </row>
    <row r="248" spans="1:31" x14ac:dyDescent="0.2">
      <c r="A248" s="18"/>
      <c r="B248" s="19"/>
      <c r="C248" s="20"/>
      <c r="D248" s="20"/>
      <c r="E248" s="20"/>
      <c r="F248" s="20"/>
      <c r="G248" s="20"/>
      <c r="H248" s="20"/>
      <c r="O248" s="20"/>
      <c r="P248" s="20"/>
      <c r="Q248" s="20"/>
      <c r="R248" s="20"/>
      <c r="S248" s="22"/>
      <c r="T248" s="20"/>
      <c r="U248" s="20"/>
      <c r="V248" s="20"/>
      <c r="W248" s="20"/>
      <c r="X248" s="22"/>
      <c r="Y248" s="20"/>
      <c r="Z248" s="20"/>
      <c r="AA248" s="20"/>
      <c r="AB248" s="20"/>
      <c r="AC248" s="22"/>
      <c r="AD248" s="20"/>
      <c r="AE248" s="20"/>
    </row>
    <row r="249" spans="1:31" x14ac:dyDescent="0.2">
      <c r="A249" s="18"/>
      <c r="B249" s="19"/>
      <c r="C249" s="20"/>
      <c r="D249" s="20"/>
      <c r="E249" s="20"/>
      <c r="F249" s="20"/>
      <c r="G249" s="20"/>
      <c r="H249" s="20"/>
      <c r="O249" s="20"/>
      <c r="P249" s="20"/>
      <c r="Q249" s="20"/>
      <c r="R249" s="20"/>
      <c r="S249" s="22"/>
      <c r="T249" s="20"/>
      <c r="U249" s="20"/>
      <c r="V249" s="20"/>
      <c r="W249" s="20"/>
      <c r="X249" s="22"/>
      <c r="Y249" s="20"/>
      <c r="Z249" s="20"/>
      <c r="AA249" s="20"/>
      <c r="AB249" s="20"/>
      <c r="AC249" s="22"/>
      <c r="AD249" s="20"/>
      <c r="AE249" s="20"/>
    </row>
    <row r="250" spans="1:31" x14ac:dyDescent="0.2">
      <c r="A250" s="18"/>
      <c r="B250" s="19"/>
      <c r="C250" s="20"/>
      <c r="D250" s="20"/>
      <c r="E250" s="20"/>
      <c r="F250" s="20"/>
      <c r="G250" s="20"/>
      <c r="H250" s="20"/>
      <c r="O250" s="20"/>
      <c r="P250" s="20"/>
      <c r="Q250" s="20"/>
      <c r="R250" s="20"/>
      <c r="S250" s="22"/>
      <c r="T250" s="20"/>
      <c r="U250" s="20"/>
      <c r="V250" s="20"/>
      <c r="W250" s="20"/>
      <c r="X250" s="22"/>
      <c r="Y250" s="20"/>
      <c r="Z250" s="20"/>
      <c r="AA250" s="20"/>
      <c r="AB250" s="20"/>
      <c r="AC250" s="22"/>
      <c r="AD250" s="20"/>
      <c r="AE250" s="20"/>
    </row>
    <row r="251" spans="1:31" x14ac:dyDescent="0.2">
      <c r="A251" s="18"/>
      <c r="B251" s="19"/>
      <c r="C251" s="20"/>
      <c r="D251" s="20"/>
      <c r="E251" s="20"/>
      <c r="F251" s="20"/>
      <c r="G251" s="20"/>
      <c r="H251" s="20"/>
      <c r="O251" s="20"/>
      <c r="P251" s="20"/>
      <c r="Q251" s="20"/>
      <c r="R251" s="20"/>
      <c r="S251" s="22"/>
      <c r="T251" s="20"/>
      <c r="U251" s="20"/>
      <c r="V251" s="20"/>
      <c r="W251" s="20"/>
      <c r="X251" s="22"/>
      <c r="Y251" s="20"/>
      <c r="Z251" s="20"/>
      <c r="AA251" s="20"/>
      <c r="AB251" s="20"/>
      <c r="AC251" s="22"/>
      <c r="AD251" s="20"/>
      <c r="AE251" s="20"/>
    </row>
    <row r="252" spans="1:31" x14ac:dyDescent="0.2">
      <c r="A252" s="18"/>
      <c r="B252" s="19"/>
      <c r="C252" s="20"/>
      <c r="D252" s="20"/>
      <c r="E252" s="20"/>
      <c r="F252" s="20"/>
      <c r="G252" s="20"/>
      <c r="H252" s="20"/>
      <c r="O252" s="20"/>
      <c r="P252" s="20"/>
      <c r="Q252" s="20"/>
      <c r="R252" s="20"/>
      <c r="S252" s="22"/>
      <c r="T252" s="20"/>
      <c r="U252" s="20"/>
      <c r="V252" s="20"/>
      <c r="W252" s="20"/>
      <c r="X252" s="22"/>
      <c r="Y252" s="20"/>
      <c r="Z252" s="20"/>
      <c r="AA252" s="20"/>
      <c r="AB252" s="20"/>
      <c r="AC252" s="22"/>
      <c r="AD252" s="20"/>
      <c r="AE252" s="20"/>
    </row>
    <row r="253" spans="1:31" x14ac:dyDescent="0.2">
      <c r="A253" s="18"/>
      <c r="B253" s="19"/>
      <c r="C253" s="20"/>
      <c r="D253" s="20"/>
      <c r="E253" s="20"/>
      <c r="F253" s="20"/>
      <c r="G253" s="20"/>
      <c r="H253" s="20"/>
      <c r="O253" s="20"/>
      <c r="P253" s="20"/>
      <c r="Q253" s="20"/>
      <c r="R253" s="20"/>
      <c r="S253" s="22"/>
      <c r="T253" s="20"/>
      <c r="U253" s="20"/>
      <c r="V253" s="20"/>
      <c r="W253" s="20"/>
      <c r="X253" s="22"/>
      <c r="Y253" s="20"/>
      <c r="Z253" s="20"/>
      <c r="AA253" s="20"/>
      <c r="AB253" s="20"/>
      <c r="AC253" s="22"/>
      <c r="AD253" s="20"/>
      <c r="AE253" s="20"/>
    </row>
    <row r="254" spans="1:31" x14ac:dyDescent="0.2">
      <c r="A254" s="18"/>
      <c r="B254" s="19"/>
      <c r="C254" s="20"/>
      <c r="D254" s="20"/>
      <c r="E254" s="20"/>
      <c r="F254" s="20"/>
      <c r="G254" s="20"/>
      <c r="H254" s="20"/>
      <c r="O254" s="20"/>
      <c r="P254" s="20"/>
      <c r="Q254" s="20"/>
      <c r="R254" s="20"/>
      <c r="S254" s="22"/>
      <c r="T254" s="20"/>
      <c r="U254" s="20"/>
      <c r="V254" s="20"/>
      <c r="W254" s="20"/>
      <c r="X254" s="22"/>
      <c r="Y254" s="20"/>
      <c r="Z254" s="20"/>
      <c r="AA254" s="20"/>
      <c r="AB254" s="20"/>
      <c r="AC254" s="22"/>
      <c r="AD254" s="20"/>
      <c r="AE254" s="20"/>
    </row>
    <row r="255" spans="1:31" x14ac:dyDescent="0.2">
      <c r="A255" s="18"/>
      <c r="B255" s="19"/>
      <c r="C255" s="20"/>
      <c r="D255" s="20"/>
      <c r="E255" s="20"/>
      <c r="F255" s="20"/>
      <c r="G255" s="20"/>
      <c r="H255" s="20"/>
      <c r="O255" s="20"/>
      <c r="P255" s="20"/>
      <c r="Q255" s="20"/>
      <c r="R255" s="20"/>
      <c r="S255" s="22"/>
      <c r="T255" s="20"/>
      <c r="U255" s="20"/>
      <c r="V255" s="20"/>
      <c r="W255" s="20"/>
      <c r="X255" s="22"/>
      <c r="Y255" s="20"/>
      <c r="Z255" s="20"/>
      <c r="AA255" s="20"/>
      <c r="AB255" s="20"/>
      <c r="AC255" s="22"/>
      <c r="AD255" s="20"/>
      <c r="AE255" s="20"/>
    </row>
    <row r="256" spans="1:31" x14ac:dyDescent="0.2">
      <c r="A256" s="18"/>
      <c r="B256" s="19"/>
      <c r="C256" s="20"/>
      <c r="D256" s="20"/>
      <c r="E256" s="20"/>
      <c r="F256" s="20"/>
      <c r="G256" s="20"/>
      <c r="H256" s="20"/>
      <c r="O256" s="20"/>
      <c r="P256" s="20"/>
      <c r="Q256" s="20"/>
      <c r="R256" s="20"/>
      <c r="S256" s="22"/>
      <c r="T256" s="20"/>
      <c r="U256" s="20"/>
      <c r="V256" s="20"/>
      <c r="W256" s="20"/>
      <c r="X256" s="22"/>
      <c r="Y256" s="20"/>
      <c r="Z256" s="20"/>
      <c r="AA256" s="20"/>
      <c r="AB256" s="20"/>
      <c r="AC256" s="22"/>
      <c r="AD256" s="20"/>
      <c r="AE256" s="20"/>
    </row>
    <row r="257" spans="1:31" x14ac:dyDescent="0.2">
      <c r="A257" s="18"/>
      <c r="B257" s="19"/>
      <c r="C257" s="20"/>
      <c r="D257" s="20"/>
      <c r="E257" s="20"/>
      <c r="F257" s="20"/>
      <c r="G257" s="20"/>
      <c r="H257" s="20"/>
      <c r="O257" s="20"/>
      <c r="P257" s="20"/>
      <c r="Q257" s="20"/>
      <c r="R257" s="20"/>
      <c r="S257" s="22"/>
      <c r="T257" s="20"/>
      <c r="U257" s="20"/>
      <c r="V257" s="20"/>
      <c r="W257" s="20"/>
      <c r="X257" s="22"/>
      <c r="Y257" s="20"/>
      <c r="Z257" s="20"/>
      <c r="AA257" s="20"/>
      <c r="AB257" s="20"/>
      <c r="AC257" s="22"/>
      <c r="AD257" s="20"/>
      <c r="AE257" s="20"/>
    </row>
    <row r="258" spans="1:31" x14ac:dyDescent="0.2">
      <c r="A258" s="18"/>
      <c r="B258" s="19"/>
      <c r="C258" s="20"/>
      <c r="D258" s="20"/>
      <c r="E258" s="20"/>
      <c r="F258" s="20"/>
      <c r="G258" s="20"/>
      <c r="H258" s="20"/>
      <c r="O258" s="20"/>
      <c r="P258" s="20"/>
      <c r="Q258" s="20"/>
      <c r="R258" s="20"/>
      <c r="S258" s="22"/>
      <c r="T258" s="20"/>
      <c r="U258" s="20"/>
      <c r="V258" s="20"/>
      <c r="W258" s="20"/>
      <c r="X258" s="22"/>
      <c r="Y258" s="20"/>
      <c r="Z258" s="20"/>
      <c r="AA258" s="20"/>
      <c r="AB258" s="20"/>
      <c r="AC258" s="22"/>
      <c r="AD258" s="20"/>
      <c r="AE258" s="20"/>
    </row>
    <row r="259" spans="1:31" x14ac:dyDescent="0.2">
      <c r="A259" s="18"/>
      <c r="B259" s="19"/>
      <c r="C259" s="20"/>
      <c r="D259" s="20"/>
      <c r="E259" s="20"/>
      <c r="F259" s="20"/>
      <c r="G259" s="20"/>
      <c r="H259" s="20"/>
      <c r="O259" s="20"/>
      <c r="P259" s="20"/>
      <c r="Q259" s="20"/>
      <c r="R259" s="20"/>
      <c r="S259" s="22"/>
      <c r="T259" s="20"/>
      <c r="U259" s="20"/>
      <c r="V259" s="20"/>
      <c r="W259" s="20"/>
      <c r="X259" s="22"/>
      <c r="Y259" s="20"/>
      <c r="Z259" s="20"/>
      <c r="AA259" s="20"/>
      <c r="AB259" s="20"/>
      <c r="AC259" s="22"/>
      <c r="AD259" s="20"/>
      <c r="AE259" s="20"/>
    </row>
    <row r="260" spans="1:31" x14ac:dyDescent="0.2">
      <c r="A260" s="18"/>
      <c r="B260" s="19"/>
      <c r="C260" s="20"/>
      <c r="D260" s="20"/>
      <c r="E260" s="20"/>
      <c r="F260" s="20"/>
      <c r="G260" s="20"/>
      <c r="H260" s="20"/>
      <c r="O260" s="20"/>
      <c r="P260" s="20"/>
      <c r="Q260" s="20"/>
      <c r="R260" s="20"/>
      <c r="S260" s="22"/>
      <c r="T260" s="20"/>
      <c r="U260" s="20"/>
      <c r="V260" s="20"/>
      <c r="W260" s="20"/>
      <c r="X260" s="22"/>
      <c r="Y260" s="20"/>
      <c r="Z260" s="20"/>
      <c r="AA260" s="20"/>
      <c r="AB260" s="20"/>
      <c r="AC260" s="22"/>
      <c r="AD260" s="20"/>
      <c r="AE260" s="20"/>
    </row>
    <row r="261" spans="1:31" x14ac:dyDescent="0.2">
      <c r="A261" s="18"/>
      <c r="B261" s="19"/>
      <c r="C261" s="20"/>
      <c r="D261" s="20"/>
      <c r="E261" s="20"/>
      <c r="F261" s="20"/>
      <c r="G261" s="20"/>
      <c r="H261" s="20"/>
      <c r="O261" s="20"/>
      <c r="P261" s="20"/>
      <c r="Q261" s="20"/>
      <c r="R261" s="20"/>
      <c r="S261" s="22"/>
      <c r="T261" s="20"/>
      <c r="U261" s="20"/>
      <c r="V261" s="20"/>
      <c r="W261" s="20"/>
      <c r="X261" s="22"/>
      <c r="Y261" s="20"/>
      <c r="Z261" s="20"/>
      <c r="AA261" s="20"/>
      <c r="AB261" s="20"/>
      <c r="AC261" s="22"/>
      <c r="AD261" s="20"/>
      <c r="AE261" s="20"/>
    </row>
    <row r="262" spans="1:31" x14ac:dyDescent="0.2">
      <c r="A262" s="18"/>
      <c r="B262" s="19"/>
      <c r="C262" s="20"/>
      <c r="D262" s="20"/>
      <c r="E262" s="20"/>
      <c r="F262" s="20"/>
      <c r="G262" s="20"/>
      <c r="H262" s="20"/>
      <c r="O262" s="20"/>
      <c r="P262" s="20"/>
      <c r="Q262" s="20"/>
      <c r="R262" s="20"/>
      <c r="S262" s="22"/>
      <c r="T262" s="20"/>
      <c r="U262" s="20"/>
      <c r="V262" s="20"/>
      <c r="W262" s="20"/>
      <c r="X262" s="22"/>
      <c r="Y262" s="20"/>
      <c r="Z262" s="20"/>
      <c r="AA262" s="20"/>
      <c r="AB262" s="20"/>
      <c r="AC262" s="22"/>
      <c r="AD262" s="20"/>
      <c r="AE262" s="20"/>
    </row>
    <row r="263" spans="1:31" x14ac:dyDescent="0.2">
      <c r="A263" s="18"/>
      <c r="B263" s="19"/>
      <c r="C263" s="20"/>
      <c r="D263" s="20"/>
      <c r="E263" s="20"/>
      <c r="F263" s="20"/>
      <c r="G263" s="20"/>
      <c r="H263" s="20"/>
      <c r="O263" s="20"/>
      <c r="P263" s="20"/>
      <c r="Q263" s="20"/>
      <c r="R263" s="20"/>
      <c r="S263" s="22"/>
      <c r="T263" s="20"/>
      <c r="U263" s="20"/>
      <c r="V263" s="20"/>
      <c r="W263" s="20"/>
      <c r="X263" s="22"/>
      <c r="Y263" s="20"/>
      <c r="Z263" s="20"/>
      <c r="AA263" s="20"/>
      <c r="AB263" s="20"/>
      <c r="AC263" s="22"/>
      <c r="AD263" s="20"/>
      <c r="AE263" s="20"/>
    </row>
    <row r="264" spans="1:31" x14ac:dyDescent="0.2">
      <c r="A264" s="18"/>
      <c r="B264" s="19"/>
      <c r="C264" s="20"/>
      <c r="D264" s="20"/>
      <c r="E264" s="20"/>
      <c r="F264" s="20"/>
      <c r="G264" s="20"/>
      <c r="H264" s="20"/>
      <c r="O264" s="20"/>
      <c r="P264" s="20"/>
      <c r="Q264" s="20"/>
      <c r="R264" s="20"/>
      <c r="S264" s="22"/>
      <c r="T264" s="20"/>
      <c r="U264" s="20"/>
      <c r="V264" s="20"/>
      <c r="W264" s="20"/>
      <c r="X264" s="22"/>
      <c r="Y264" s="20"/>
      <c r="Z264" s="20"/>
      <c r="AA264" s="20"/>
      <c r="AB264" s="20"/>
      <c r="AC264" s="22"/>
      <c r="AD264" s="20"/>
      <c r="AE264" s="20"/>
    </row>
    <row r="265" spans="1:31" x14ac:dyDescent="0.2">
      <c r="A265" s="18"/>
      <c r="B265" s="19"/>
      <c r="C265" s="20"/>
      <c r="D265" s="20"/>
      <c r="E265" s="20"/>
      <c r="F265" s="20"/>
      <c r="G265" s="20"/>
      <c r="H265" s="20"/>
      <c r="O265" s="20"/>
      <c r="P265" s="20"/>
      <c r="Q265" s="20"/>
      <c r="R265" s="20"/>
      <c r="S265" s="22"/>
      <c r="T265" s="20"/>
      <c r="U265" s="20"/>
      <c r="V265" s="20"/>
      <c r="W265" s="20"/>
      <c r="X265" s="22"/>
      <c r="Y265" s="20"/>
      <c r="Z265" s="20"/>
      <c r="AA265" s="20"/>
      <c r="AB265" s="20"/>
      <c r="AC265" s="22"/>
      <c r="AD265" s="20"/>
      <c r="AE265" s="20"/>
    </row>
    <row r="266" spans="1:31" x14ac:dyDescent="0.2">
      <c r="A266" s="18"/>
      <c r="B266" s="19"/>
      <c r="C266" s="20"/>
      <c r="D266" s="20"/>
      <c r="E266" s="20"/>
      <c r="F266" s="20"/>
      <c r="G266" s="20"/>
      <c r="H266" s="20"/>
      <c r="O266" s="20"/>
      <c r="P266" s="20"/>
      <c r="Q266" s="20"/>
      <c r="R266" s="20"/>
      <c r="S266" s="22"/>
      <c r="T266" s="20"/>
      <c r="U266" s="20"/>
      <c r="V266" s="20"/>
      <c r="W266" s="20"/>
      <c r="X266" s="22"/>
      <c r="Y266" s="20"/>
      <c r="Z266" s="20"/>
      <c r="AA266" s="20"/>
      <c r="AB266" s="20"/>
      <c r="AC266" s="22"/>
      <c r="AD266" s="20"/>
      <c r="AE266" s="20"/>
    </row>
    <row r="267" spans="1:31" x14ac:dyDescent="0.2">
      <c r="A267" s="18"/>
      <c r="B267" s="19"/>
      <c r="C267" s="20"/>
      <c r="D267" s="20"/>
      <c r="E267" s="20"/>
      <c r="F267" s="20"/>
      <c r="G267" s="20"/>
      <c r="H267" s="20"/>
      <c r="O267" s="20"/>
      <c r="P267" s="20"/>
      <c r="Q267" s="20"/>
      <c r="R267" s="20"/>
      <c r="S267" s="22"/>
      <c r="T267" s="20"/>
      <c r="U267" s="20"/>
      <c r="V267" s="20"/>
      <c r="W267" s="20"/>
      <c r="X267" s="22"/>
      <c r="Y267" s="20"/>
      <c r="Z267" s="20"/>
      <c r="AA267" s="20"/>
      <c r="AB267" s="20"/>
      <c r="AC267" s="22"/>
      <c r="AD267" s="20"/>
      <c r="AE267" s="20"/>
    </row>
    <row r="268" spans="1:31" x14ac:dyDescent="0.2">
      <c r="A268" s="18"/>
      <c r="B268" s="19"/>
      <c r="C268" s="20"/>
      <c r="D268" s="20"/>
      <c r="E268" s="20"/>
      <c r="F268" s="20"/>
      <c r="G268" s="20"/>
      <c r="H268" s="20"/>
      <c r="O268" s="20"/>
      <c r="P268" s="20"/>
      <c r="Q268" s="20"/>
      <c r="R268" s="20"/>
      <c r="S268" s="22"/>
      <c r="T268" s="20"/>
      <c r="U268" s="20"/>
      <c r="V268" s="20"/>
      <c r="W268" s="20"/>
      <c r="X268" s="22"/>
      <c r="Y268" s="20"/>
      <c r="Z268" s="20"/>
      <c r="AA268" s="20"/>
      <c r="AB268" s="20"/>
      <c r="AC268" s="22"/>
      <c r="AD268" s="20"/>
      <c r="AE268" s="20"/>
    </row>
    <row r="269" spans="1:31" x14ac:dyDescent="0.2">
      <c r="A269" s="18"/>
      <c r="B269" s="19"/>
      <c r="C269" s="20"/>
      <c r="D269" s="20"/>
      <c r="E269" s="20"/>
      <c r="F269" s="20"/>
      <c r="G269" s="20"/>
      <c r="H269" s="20"/>
      <c r="O269" s="20"/>
      <c r="P269" s="20"/>
      <c r="Q269" s="20"/>
      <c r="R269" s="20"/>
      <c r="S269" s="22"/>
      <c r="T269" s="20"/>
      <c r="U269" s="20"/>
      <c r="V269" s="20"/>
      <c r="W269" s="20"/>
      <c r="X269" s="22"/>
      <c r="Y269" s="20"/>
      <c r="Z269" s="20"/>
      <c r="AA269" s="20"/>
      <c r="AB269" s="20"/>
      <c r="AC269" s="22"/>
      <c r="AD269" s="20"/>
      <c r="AE269" s="20"/>
    </row>
    <row r="270" spans="1:31" x14ac:dyDescent="0.2">
      <c r="A270" s="18"/>
      <c r="B270" s="19"/>
      <c r="C270" s="20"/>
      <c r="D270" s="20"/>
      <c r="E270" s="20"/>
      <c r="F270" s="20"/>
      <c r="G270" s="20"/>
      <c r="H270" s="20"/>
      <c r="O270" s="20"/>
      <c r="P270" s="20"/>
      <c r="Q270" s="20"/>
      <c r="R270" s="20"/>
      <c r="S270" s="22"/>
      <c r="T270" s="20"/>
      <c r="U270" s="20"/>
      <c r="V270" s="20"/>
      <c r="W270" s="20"/>
      <c r="X270" s="22"/>
      <c r="Y270" s="20"/>
      <c r="Z270" s="20"/>
      <c r="AA270" s="20"/>
      <c r="AB270" s="20"/>
      <c r="AC270" s="22"/>
      <c r="AD270" s="20"/>
      <c r="AE270" s="20"/>
    </row>
    <row r="271" spans="1:31" x14ac:dyDescent="0.2">
      <c r="A271" s="18"/>
      <c r="B271" s="19"/>
      <c r="C271" s="20"/>
      <c r="D271" s="20"/>
      <c r="E271" s="20"/>
      <c r="F271" s="20"/>
      <c r="G271" s="20"/>
      <c r="H271" s="20"/>
      <c r="O271" s="20"/>
      <c r="P271" s="20"/>
      <c r="Q271" s="20"/>
      <c r="R271" s="20"/>
      <c r="S271" s="22"/>
      <c r="T271" s="20"/>
      <c r="U271" s="20"/>
      <c r="V271" s="20"/>
      <c r="W271" s="20"/>
      <c r="X271" s="22"/>
      <c r="Y271" s="20"/>
      <c r="Z271" s="20"/>
      <c r="AA271" s="20"/>
      <c r="AB271" s="20"/>
      <c r="AC271" s="22"/>
      <c r="AD271" s="20"/>
      <c r="AE271" s="20"/>
    </row>
    <row r="272" spans="1:31" x14ac:dyDescent="0.2">
      <c r="A272" s="18"/>
      <c r="B272" s="19"/>
      <c r="C272" s="20"/>
      <c r="D272" s="20"/>
      <c r="E272" s="20"/>
      <c r="F272" s="20"/>
      <c r="G272" s="20"/>
      <c r="H272" s="20"/>
      <c r="O272" s="20"/>
      <c r="P272" s="20"/>
      <c r="Q272" s="20"/>
      <c r="R272" s="20"/>
      <c r="S272" s="22"/>
      <c r="T272" s="20"/>
      <c r="U272" s="20"/>
      <c r="V272" s="20"/>
      <c r="W272" s="20"/>
      <c r="X272" s="22"/>
      <c r="Y272" s="20"/>
      <c r="Z272" s="20"/>
      <c r="AA272" s="20"/>
      <c r="AB272" s="20"/>
      <c r="AC272" s="22"/>
      <c r="AD272" s="20"/>
      <c r="AE272" s="20"/>
    </row>
    <row r="273" spans="1:31" x14ac:dyDescent="0.2">
      <c r="A273" s="18"/>
      <c r="B273" s="19"/>
      <c r="C273" s="20"/>
      <c r="D273" s="20"/>
      <c r="E273" s="20"/>
      <c r="F273" s="20"/>
      <c r="G273" s="20"/>
      <c r="H273" s="20"/>
      <c r="O273" s="20"/>
      <c r="P273" s="20"/>
      <c r="Q273" s="20"/>
      <c r="R273" s="20"/>
      <c r="S273" s="22"/>
      <c r="T273" s="20"/>
      <c r="U273" s="20"/>
      <c r="V273" s="20"/>
      <c r="W273" s="20"/>
      <c r="X273" s="22"/>
      <c r="Y273" s="20"/>
      <c r="Z273" s="20"/>
      <c r="AA273" s="20"/>
      <c r="AB273" s="20"/>
      <c r="AC273" s="22"/>
      <c r="AD273" s="20"/>
      <c r="AE273" s="20"/>
    </row>
    <row r="274" spans="1:31" x14ac:dyDescent="0.2">
      <c r="A274" s="18"/>
      <c r="B274" s="19"/>
      <c r="C274" s="20"/>
      <c r="D274" s="20"/>
      <c r="E274" s="20"/>
      <c r="F274" s="20"/>
      <c r="G274" s="20"/>
      <c r="H274" s="20"/>
      <c r="O274" s="20"/>
      <c r="P274" s="20"/>
      <c r="Q274" s="20"/>
      <c r="R274" s="20"/>
      <c r="S274" s="22"/>
      <c r="T274" s="20"/>
      <c r="U274" s="20"/>
      <c r="V274" s="20"/>
      <c r="W274" s="20"/>
      <c r="X274" s="22"/>
      <c r="Y274" s="20"/>
      <c r="Z274" s="20"/>
      <c r="AA274" s="20"/>
      <c r="AB274" s="20"/>
      <c r="AC274" s="22"/>
      <c r="AD274" s="20"/>
      <c r="AE274" s="20"/>
    </row>
    <row r="275" spans="1:31" x14ac:dyDescent="0.2">
      <c r="A275" s="18"/>
      <c r="B275" s="19"/>
      <c r="C275" s="20"/>
      <c r="D275" s="20"/>
      <c r="E275" s="20"/>
      <c r="F275" s="20"/>
      <c r="G275" s="20"/>
      <c r="H275" s="20"/>
      <c r="O275" s="20"/>
      <c r="P275" s="20"/>
      <c r="Q275" s="20"/>
      <c r="R275" s="20"/>
      <c r="S275" s="22"/>
      <c r="T275" s="20"/>
      <c r="U275" s="20"/>
      <c r="V275" s="20"/>
      <c r="W275" s="20"/>
      <c r="X275" s="22"/>
      <c r="Y275" s="20"/>
      <c r="Z275" s="20"/>
      <c r="AA275" s="20"/>
      <c r="AB275" s="20"/>
      <c r="AC275" s="22"/>
      <c r="AD275" s="20"/>
      <c r="AE275" s="20"/>
    </row>
    <row r="276" spans="1:31" x14ac:dyDescent="0.2">
      <c r="A276" s="18"/>
      <c r="B276" s="19"/>
      <c r="C276" s="20"/>
      <c r="D276" s="20"/>
      <c r="E276" s="20"/>
      <c r="F276" s="20"/>
      <c r="G276" s="20"/>
      <c r="H276" s="20"/>
      <c r="O276" s="20"/>
      <c r="P276" s="20"/>
      <c r="Q276" s="20"/>
      <c r="R276" s="20"/>
      <c r="S276" s="22"/>
      <c r="T276" s="20"/>
      <c r="U276" s="20"/>
      <c r="V276" s="20"/>
      <c r="W276" s="20"/>
      <c r="X276" s="22"/>
      <c r="Y276" s="20"/>
      <c r="Z276" s="20"/>
      <c r="AA276" s="20"/>
      <c r="AB276" s="20"/>
      <c r="AC276" s="22"/>
      <c r="AD276" s="20"/>
      <c r="AE276" s="20"/>
    </row>
    <row r="277" spans="1:31" x14ac:dyDescent="0.2">
      <c r="A277" s="18"/>
      <c r="B277" s="19"/>
      <c r="C277" s="20"/>
      <c r="D277" s="20"/>
      <c r="E277" s="20"/>
      <c r="F277" s="20"/>
      <c r="G277" s="20"/>
      <c r="H277" s="20"/>
      <c r="O277" s="20"/>
      <c r="P277" s="20"/>
      <c r="Q277" s="20"/>
      <c r="R277" s="20"/>
      <c r="S277" s="22"/>
      <c r="T277" s="20"/>
      <c r="U277" s="20"/>
      <c r="V277" s="20"/>
      <c r="W277" s="20"/>
      <c r="X277" s="22"/>
      <c r="Y277" s="20"/>
      <c r="Z277" s="20"/>
      <c r="AA277" s="20"/>
      <c r="AB277" s="20"/>
      <c r="AC277" s="22"/>
      <c r="AD277" s="20"/>
      <c r="AE277" s="20"/>
    </row>
    <row r="278" spans="1:31" x14ac:dyDescent="0.2">
      <c r="A278" s="18"/>
      <c r="B278" s="19"/>
      <c r="C278" s="20"/>
      <c r="D278" s="20"/>
      <c r="E278" s="20"/>
      <c r="F278" s="20"/>
      <c r="G278" s="20"/>
      <c r="H278" s="20"/>
      <c r="O278" s="20"/>
      <c r="P278" s="20"/>
      <c r="Q278" s="20"/>
      <c r="R278" s="20"/>
      <c r="S278" s="22"/>
      <c r="T278" s="20"/>
      <c r="U278" s="20"/>
      <c r="V278" s="20"/>
      <c r="W278" s="20"/>
      <c r="X278" s="22"/>
      <c r="Y278" s="20"/>
      <c r="Z278" s="20"/>
      <c r="AA278" s="20"/>
      <c r="AB278" s="20"/>
      <c r="AC278" s="22"/>
      <c r="AD278" s="20"/>
      <c r="AE278" s="20"/>
    </row>
    <row r="279" spans="1:31" x14ac:dyDescent="0.2">
      <c r="A279" s="18"/>
      <c r="B279" s="19"/>
      <c r="C279" s="20"/>
      <c r="D279" s="20"/>
      <c r="E279" s="20"/>
      <c r="F279" s="20"/>
      <c r="G279" s="20"/>
      <c r="H279" s="20"/>
      <c r="O279" s="20"/>
      <c r="P279" s="20"/>
      <c r="Q279" s="20"/>
      <c r="R279" s="20"/>
      <c r="S279" s="22"/>
      <c r="T279" s="20"/>
      <c r="U279" s="20"/>
      <c r="V279" s="20"/>
      <c r="W279" s="20"/>
      <c r="X279" s="22"/>
      <c r="Y279" s="20"/>
      <c r="Z279" s="20"/>
      <c r="AA279" s="20"/>
      <c r="AB279" s="20"/>
      <c r="AC279" s="22"/>
      <c r="AD279" s="20"/>
      <c r="AE279" s="20"/>
    </row>
    <row r="280" spans="1:31" x14ac:dyDescent="0.2">
      <c r="A280" s="18"/>
      <c r="B280" s="19"/>
      <c r="C280" s="20"/>
      <c r="D280" s="20"/>
      <c r="E280" s="20"/>
      <c r="F280" s="20"/>
      <c r="G280" s="20"/>
      <c r="H280" s="20"/>
      <c r="O280" s="20"/>
      <c r="P280" s="20"/>
      <c r="Q280" s="20"/>
      <c r="R280" s="20"/>
      <c r="S280" s="22"/>
      <c r="T280" s="20"/>
      <c r="U280" s="20"/>
      <c r="V280" s="20"/>
      <c r="W280" s="20"/>
      <c r="X280" s="22"/>
      <c r="Y280" s="20"/>
      <c r="Z280" s="20"/>
      <c r="AA280" s="20"/>
      <c r="AB280" s="20"/>
      <c r="AC280" s="22"/>
      <c r="AD280" s="20"/>
      <c r="AE280" s="20"/>
    </row>
    <row r="281" spans="1:31" x14ac:dyDescent="0.2">
      <c r="A281" s="18"/>
      <c r="B281" s="19"/>
      <c r="C281" s="20"/>
      <c r="D281" s="20"/>
      <c r="E281" s="20"/>
      <c r="F281" s="20"/>
      <c r="G281" s="20"/>
      <c r="H281" s="20"/>
      <c r="O281" s="20"/>
      <c r="P281" s="20"/>
      <c r="Q281" s="20"/>
      <c r="R281" s="20"/>
      <c r="S281" s="22"/>
      <c r="T281" s="20"/>
      <c r="U281" s="20"/>
      <c r="V281" s="20"/>
      <c r="W281" s="20"/>
      <c r="X281" s="22"/>
      <c r="Y281" s="20"/>
      <c r="Z281" s="20"/>
      <c r="AA281" s="20"/>
      <c r="AB281" s="20"/>
      <c r="AC281" s="22"/>
      <c r="AD281" s="20"/>
      <c r="AE281" s="20"/>
    </row>
    <row r="282" spans="1:31" x14ac:dyDescent="0.2">
      <c r="A282" s="18"/>
      <c r="B282" s="19"/>
      <c r="C282" s="20"/>
      <c r="D282" s="20"/>
      <c r="E282" s="20"/>
      <c r="F282" s="20"/>
      <c r="G282" s="20"/>
      <c r="H282" s="20"/>
      <c r="O282" s="20"/>
      <c r="P282" s="20"/>
      <c r="Q282" s="20"/>
      <c r="R282" s="20"/>
      <c r="S282" s="22"/>
      <c r="T282" s="20"/>
      <c r="U282" s="20"/>
      <c r="V282" s="20"/>
      <c r="W282" s="20"/>
      <c r="X282" s="22"/>
      <c r="Y282" s="20"/>
      <c r="Z282" s="20"/>
      <c r="AA282" s="20"/>
      <c r="AB282" s="20"/>
      <c r="AC282" s="22"/>
      <c r="AD282" s="20"/>
      <c r="AE282" s="20"/>
    </row>
    <row r="283" spans="1:31" x14ac:dyDescent="0.2">
      <c r="A283" s="18"/>
      <c r="B283" s="19"/>
      <c r="C283" s="20"/>
      <c r="D283" s="20"/>
      <c r="E283" s="20"/>
      <c r="F283" s="20"/>
      <c r="G283" s="20"/>
      <c r="H283" s="20"/>
      <c r="O283" s="20"/>
      <c r="P283" s="20"/>
      <c r="Q283" s="20"/>
      <c r="R283" s="20"/>
      <c r="S283" s="22"/>
      <c r="T283" s="20"/>
      <c r="U283" s="20"/>
      <c r="V283" s="20"/>
      <c r="W283" s="20"/>
      <c r="X283" s="22"/>
      <c r="Y283" s="20"/>
      <c r="Z283" s="20"/>
      <c r="AA283" s="20"/>
      <c r="AB283" s="20"/>
      <c r="AC283" s="22"/>
      <c r="AD283" s="20"/>
      <c r="AE283" s="20"/>
    </row>
    <row r="284" spans="1:31" x14ac:dyDescent="0.2">
      <c r="A284" s="18"/>
      <c r="B284" s="19"/>
      <c r="C284" s="20"/>
      <c r="D284" s="20"/>
      <c r="E284" s="20"/>
      <c r="F284" s="20"/>
      <c r="G284" s="20"/>
      <c r="H284" s="20"/>
      <c r="O284" s="20"/>
      <c r="P284" s="20"/>
      <c r="Q284" s="20"/>
      <c r="R284" s="20"/>
      <c r="S284" s="22"/>
      <c r="T284" s="20"/>
      <c r="U284" s="20"/>
      <c r="V284" s="20"/>
      <c r="W284" s="20"/>
      <c r="X284" s="22"/>
      <c r="Y284" s="20"/>
      <c r="Z284" s="20"/>
      <c r="AA284" s="20"/>
      <c r="AB284" s="20"/>
      <c r="AC284" s="22"/>
      <c r="AD284" s="20"/>
      <c r="AE284" s="20"/>
    </row>
    <row r="285" spans="1:31" x14ac:dyDescent="0.2">
      <c r="A285" s="18"/>
      <c r="B285" s="19"/>
      <c r="C285" s="20"/>
      <c r="D285" s="20"/>
      <c r="E285" s="20"/>
      <c r="F285" s="20"/>
      <c r="G285" s="20"/>
      <c r="H285" s="20"/>
      <c r="O285" s="20"/>
      <c r="P285" s="20"/>
      <c r="Q285" s="20"/>
      <c r="R285" s="20"/>
      <c r="S285" s="22"/>
      <c r="T285" s="20"/>
      <c r="U285" s="20"/>
      <c r="V285" s="20"/>
      <c r="W285" s="20"/>
      <c r="X285" s="22"/>
      <c r="Y285" s="20"/>
      <c r="Z285" s="20"/>
      <c r="AA285" s="20"/>
      <c r="AB285" s="20"/>
      <c r="AC285" s="22"/>
      <c r="AD285" s="20"/>
      <c r="AE285" s="20"/>
    </row>
    <row r="286" spans="1:31" x14ac:dyDescent="0.2">
      <c r="A286" s="18"/>
      <c r="B286" s="19"/>
      <c r="C286" s="20"/>
      <c r="D286" s="20"/>
      <c r="E286" s="20"/>
      <c r="F286" s="20"/>
      <c r="G286" s="20"/>
      <c r="H286" s="20"/>
      <c r="O286" s="20"/>
      <c r="P286" s="20"/>
      <c r="Q286" s="20"/>
      <c r="R286" s="20"/>
      <c r="S286" s="22"/>
      <c r="T286" s="20"/>
      <c r="U286" s="20"/>
      <c r="V286" s="20"/>
      <c r="W286" s="20"/>
      <c r="X286" s="22"/>
      <c r="Y286" s="20"/>
      <c r="Z286" s="20"/>
      <c r="AA286" s="20"/>
      <c r="AB286" s="20"/>
      <c r="AC286" s="22"/>
      <c r="AD286" s="20"/>
      <c r="AE286" s="20"/>
    </row>
    <row r="287" spans="1:31" x14ac:dyDescent="0.2">
      <c r="A287" s="18"/>
      <c r="B287" s="19"/>
      <c r="C287" s="20"/>
      <c r="D287" s="20"/>
      <c r="E287" s="20"/>
      <c r="F287" s="20"/>
      <c r="G287" s="20"/>
      <c r="H287" s="20"/>
      <c r="O287" s="20"/>
      <c r="P287" s="20"/>
      <c r="Q287" s="20"/>
      <c r="R287" s="20"/>
      <c r="S287" s="22"/>
      <c r="T287" s="20"/>
      <c r="U287" s="20"/>
      <c r="V287" s="20"/>
      <c r="W287" s="20"/>
      <c r="X287" s="22"/>
      <c r="Y287" s="20"/>
      <c r="Z287" s="20"/>
      <c r="AA287" s="20"/>
      <c r="AB287" s="20"/>
      <c r="AC287" s="22"/>
      <c r="AD287" s="20"/>
      <c r="AE287" s="20"/>
    </row>
    <row r="288" spans="1:31" x14ac:dyDescent="0.2">
      <c r="A288" s="18"/>
      <c r="B288" s="19"/>
      <c r="C288" s="20"/>
      <c r="D288" s="20"/>
      <c r="E288" s="20"/>
      <c r="F288" s="20"/>
      <c r="G288" s="20"/>
      <c r="H288" s="20"/>
      <c r="O288" s="20"/>
      <c r="P288" s="20"/>
      <c r="Q288" s="20"/>
      <c r="R288" s="20"/>
      <c r="S288" s="22"/>
      <c r="T288" s="20"/>
      <c r="U288" s="20"/>
      <c r="V288" s="20"/>
      <c r="W288" s="20"/>
      <c r="X288" s="22"/>
      <c r="Y288" s="20"/>
      <c r="Z288" s="20"/>
      <c r="AA288" s="20"/>
      <c r="AB288" s="20"/>
      <c r="AC288" s="22"/>
      <c r="AD288" s="20"/>
      <c r="AE288" s="20"/>
    </row>
    <row r="289" spans="1:31" x14ac:dyDescent="0.2">
      <c r="A289" s="18"/>
      <c r="B289" s="19"/>
      <c r="C289" s="20"/>
      <c r="D289" s="20"/>
      <c r="E289" s="20"/>
      <c r="F289" s="20"/>
      <c r="G289" s="20"/>
      <c r="H289" s="20"/>
      <c r="O289" s="20"/>
      <c r="P289" s="20"/>
      <c r="Q289" s="20"/>
      <c r="R289" s="20"/>
      <c r="S289" s="22"/>
      <c r="T289" s="20"/>
      <c r="U289" s="20"/>
      <c r="V289" s="20"/>
      <c r="W289" s="20"/>
      <c r="X289" s="22"/>
      <c r="Y289" s="20"/>
      <c r="Z289" s="20"/>
      <c r="AA289" s="20"/>
      <c r="AB289" s="20"/>
      <c r="AC289" s="22"/>
      <c r="AD289" s="20"/>
      <c r="AE289" s="20"/>
    </row>
    <row r="290" spans="1:31" x14ac:dyDescent="0.2">
      <c r="A290" s="18"/>
      <c r="B290" s="19"/>
      <c r="C290" s="20"/>
      <c r="D290" s="20"/>
      <c r="E290" s="20"/>
      <c r="F290" s="20"/>
      <c r="G290" s="20"/>
      <c r="H290" s="20"/>
      <c r="O290" s="20"/>
      <c r="P290" s="20"/>
      <c r="Q290" s="20"/>
      <c r="R290" s="20"/>
      <c r="S290" s="22"/>
      <c r="T290" s="20"/>
      <c r="U290" s="20"/>
      <c r="V290" s="20"/>
      <c r="W290" s="20"/>
      <c r="X290" s="22"/>
      <c r="Y290" s="20"/>
      <c r="Z290" s="20"/>
      <c r="AA290" s="20"/>
      <c r="AB290" s="20"/>
      <c r="AC290" s="22"/>
      <c r="AD290" s="20"/>
      <c r="AE290" s="20"/>
    </row>
    <row r="291" spans="1:31" x14ac:dyDescent="0.2">
      <c r="A291" s="18"/>
      <c r="B291" s="19"/>
      <c r="C291" s="20"/>
      <c r="D291" s="20"/>
      <c r="E291" s="20"/>
      <c r="F291" s="20"/>
      <c r="G291" s="20"/>
      <c r="H291" s="20"/>
      <c r="O291" s="20"/>
      <c r="P291" s="20"/>
      <c r="Q291" s="20"/>
      <c r="R291" s="20"/>
      <c r="S291" s="22"/>
      <c r="T291" s="20"/>
      <c r="U291" s="20"/>
      <c r="V291" s="20"/>
      <c r="W291" s="20"/>
      <c r="X291" s="22"/>
      <c r="Y291" s="20"/>
      <c r="Z291" s="20"/>
      <c r="AA291" s="20"/>
      <c r="AB291" s="20"/>
      <c r="AC291" s="22"/>
      <c r="AD291" s="20"/>
      <c r="AE291" s="20"/>
    </row>
    <row r="292" spans="1:31" x14ac:dyDescent="0.2">
      <c r="A292" s="18"/>
      <c r="B292" s="19"/>
      <c r="C292" s="20"/>
      <c r="D292" s="20"/>
      <c r="E292" s="20"/>
      <c r="F292" s="20"/>
      <c r="G292" s="20"/>
      <c r="H292" s="20"/>
      <c r="O292" s="20"/>
      <c r="P292" s="20"/>
      <c r="Q292" s="20"/>
      <c r="R292" s="20"/>
      <c r="S292" s="22"/>
      <c r="T292" s="20"/>
      <c r="U292" s="20"/>
      <c r="V292" s="20"/>
      <c r="W292" s="20"/>
      <c r="X292" s="22"/>
      <c r="Y292" s="20"/>
      <c r="Z292" s="20"/>
      <c r="AA292" s="20"/>
      <c r="AB292" s="20"/>
      <c r="AC292" s="22"/>
      <c r="AD292" s="20"/>
      <c r="AE292" s="20"/>
    </row>
    <row r="293" spans="1:31" x14ac:dyDescent="0.2">
      <c r="A293" s="18"/>
      <c r="B293" s="19"/>
      <c r="C293" s="20"/>
      <c r="D293" s="20"/>
      <c r="E293" s="20"/>
      <c r="F293" s="20"/>
      <c r="G293" s="20"/>
      <c r="H293" s="20"/>
      <c r="O293" s="20"/>
      <c r="P293" s="20"/>
      <c r="Q293" s="20"/>
      <c r="R293" s="20"/>
      <c r="S293" s="22"/>
      <c r="T293" s="20"/>
      <c r="U293" s="20"/>
      <c r="V293" s="20"/>
      <c r="W293" s="20"/>
      <c r="X293" s="22"/>
      <c r="Y293" s="20"/>
      <c r="Z293" s="20"/>
      <c r="AA293" s="20"/>
      <c r="AB293" s="20"/>
      <c r="AC293" s="22"/>
      <c r="AD293" s="20"/>
      <c r="AE293" s="20"/>
    </row>
    <row r="294" spans="1:31" x14ac:dyDescent="0.2">
      <c r="A294" s="18"/>
      <c r="B294" s="19"/>
      <c r="C294" s="20"/>
      <c r="D294" s="20"/>
      <c r="E294" s="20"/>
      <c r="F294" s="20"/>
      <c r="G294" s="20"/>
      <c r="H294" s="20"/>
      <c r="O294" s="20"/>
      <c r="P294" s="20"/>
      <c r="Q294" s="20"/>
      <c r="R294" s="20"/>
      <c r="S294" s="22"/>
      <c r="T294" s="20"/>
      <c r="U294" s="20"/>
      <c r="V294" s="20"/>
      <c r="W294" s="20"/>
      <c r="X294" s="22"/>
      <c r="Y294" s="20"/>
      <c r="Z294" s="20"/>
      <c r="AA294" s="20"/>
      <c r="AB294" s="20"/>
      <c r="AC294" s="22"/>
      <c r="AD294" s="20"/>
      <c r="AE294" s="20"/>
    </row>
    <row r="295" spans="1:31" x14ac:dyDescent="0.2">
      <c r="A295" s="18"/>
      <c r="B295" s="19"/>
      <c r="C295" s="20"/>
      <c r="D295" s="20"/>
      <c r="E295" s="20"/>
      <c r="F295" s="20"/>
      <c r="G295" s="20"/>
      <c r="H295" s="20"/>
      <c r="O295" s="20"/>
      <c r="P295" s="20"/>
      <c r="Q295" s="20"/>
      <c r="R295" s="20"/>
      <c r="S295" s="22"/>
      <c r="T295" s="20"/>
      <c r="U295" s="20"/>
      <c r="V295" s="20"/>
      <c r="W295" s="20"/>
      <c r="X295" s="22"/>
      <c r="Y295" s="20"/>
      <c r="Z295" s="20"/>
      <c r="AA295" s="20"/>
      <c r="AB295" s="20"/>
      <c r="AC295" s="22"/>
      <c r="AD295" s="20"/>
      <c r="AE295" s="20"/>
    </row>
    <row r="296" spans="1:31" x14ac:dyDescent="0.2">
      <c r="A296" s="18"/>
      <c r="B296" s="19"/>
      <c r="C296" s="20"/>
      <c r="D296" s="20"/>
      <c r="E296" s="20"/>
      <c r="F296" s="20"/>
      <c r="G296" s="20"/>
      <c r="H296" s="20"/>
      <c r="O296" s="20"/>
      <c r="P296" s="20"/>
      <c r="Q296" s="20"/>
      <c r="R296" s="20"/>
      <c r="S296" s="22"/>
      <c r="T296" s="20"/>
      <c r="U296" s="20"/>
      <c r="V296" s="20"/>
      <c r="W296" s="20"/>
      <c r="X296" s="22"/>
      <c r="Y296" s="20"/>
      <c r="Z296" s="20"/>
      <c r="AA296" s="20"/>
      <c r="AB296" s="20"/>
      <c r="AC296" s="22"/>
      <c r="AD296" s="20"/>
      <c r="AE296" s="20"/>
    </row>
    <row r="297" spans="1:31" x14ac:dyDescent="0.2">
      <c r="A297" s="18"/>
      <c r="B297" s="19"/>
      <c r="C297" s="20"/>
      <c r="D297" s="20"/>
      <c r="E297" s="20"/>
      <c r="F297" s="20"/>
      <c r="G297" s="20"/>
      <c r="H297" s="20"/>
      <c r="O297" s="20"/>
      <c r="P297" s="20"/>
      <c r="Q297" s="20"/>
      <c r="R297" s="20"/>
      <c r="S297" s="22"/>
      <c r="T297" s="20"/>
      <c r="U297" s="20"/>
      <c r="V297" s="20"/>
      <c r="W297" s="20"/>
      <c r="X297" s="22"/>
      <c r="Y297" s="20"/>
      <c r="Z297" s="20"/>
      <c r="AA297" s="20"/>
      <c r="AB297" s="20"/>
      <c r="AC297" s="22"/>
      <c r="AD297" s="20"/>
      <c r="AE297" s="20"/>
    </row>
    <row r="298" spans="1:31" x14ac:dyDescent="0.2">
      <c r="A298" s="18"/>
      <c r="B298" s="23"/>
      <c r="C298" s="20"/>
      <c r="D298" s="20"/>
      <c r="E298" s="20"/>
      <c r="F298" s="20"/>
      <c r="G298" s="20"/>
      <c r="H298" s="20"/>
      <c r="O298" s="20"/>
      <c r="P298" s="20"/>
      <c r="Q298" s="20"/>
      <c r="R298" s="20"/>
      <c r="S298" s="22"/>
      <c r="T298" s="20"/>
      <c r="U298" s="20"/>
      <c r="V298" s="20"/>
      <c r="W298" s="20"/>
      <c r="X298" s="22"/>
      <c r="Y298" s="20"/>
      <c r="Z298" s="20"/>
      <c r="AA298" s="20"/>
      <c r="AB298" s="20"/>
      <c r="AC298" s="22"/>
      <c r="AD298" s="20"/>
      <c r="AE298" s="20"/>
    </row>
    <row r="299" spans="1:31" x14ac:dyDescent="0.2">
      <c r="A299" s="18"/>
      <c r="B299" s="23"/>
      <c r="C299" s="20"/>
      <c r="D299" s="20"/>
      <c r="E299" s="20"/>
      <c r="F299" s="20"/>
      <c r="G299" s="20"/>
      <c r="H299" s="20"/>
      <c r="O299" s="20"/>
      <c r="P299" s="20"/>
      <c r="Q299" s="20"/>
      <c r="R299" s="20"/>
      <c r="S299" s="22"/>
      <c r="T299" s="20"/>
      <c r="U299" s="20"/>
      <c r="V299" s="20"/>
      <c r="W299" s="20"/>
      <c r="X299" s="22"/>
      <c r="Y299" s="20"/>
      <c r="Z299" s="20"/>
      <c r="AA299" s="20"/>
      <c r="AB299" s="20"/>
      <c r="AC299" s="22"/>
      <c r="AD299" s="20"/>
      <c r="AE299" s="20"/>
    </row>
    <row r="300" spans="1:31" x14ac:dyDescent="0.2">
      <c r="A300" s="18"/>
      <c r="B300" s="23"/>
      <c r="C300" s="20"/>
      <c r="D300" s="20"/>
      <c r="E300" s="20"/>
      <c r="F300" s="20"/>
      <c r="G300" s="20"/>
      <c r="H300" s="20"/>
      <c r="O300" s="20"/>
      <c r="P300" s="20"/>
      <c r="Q300" s="20"/>
      <c r="R300" s="20"/>
      <c r="S300" s="22"/>
      <c r="T300" s="20"/>
      <c r="U300" s="20"/>
      <c r="V300" s="20"/>
      <c r="W300" s="20"/>
      <c r="X300" s="22"/>
      <c r="Y300" s="20"/>
      <c r="Z300" s="20"/>
      <c r="AA300" s="20"/>
      <c r="AB300" s="20"/>
      <c r="AC300" s="22"/>
      <c r="AD300" s="20"/>
      <c r="AE300" s="20"/>
    </row>
    <row r="301" spans="1:31" x14ac:dyDescent="0.2">
      <c r="A301" s="18"/>
      <c r="B301" s="24"/>
      <c r="C301" s="20"/>
      <c r="D301" s="20"/>
      <c r="E301" s="20"/>
      <c r="F301" s="20"/>
      <c r="G301" s="20"/>
      <c r="H301" s="20"/>
      <c r="O301" s="20"/>
      <c r="P301" s="20"/>
      <c r="Q301" s="20"/>
      <c r="R301" s="20"/>
      <c r="S301" s="22"/>
      <c r="T301" s="20"/>
      <c r="U301" s="20"/>
      <c r="V301" s="20"/>
      <c r="W301" s="20"/>
      <c r="X301" s="22"/>
      <c r="Y301" s="20"/>
      <c r="Z301" s="20"/>
      <c r="AA301" s="20"/>
      <c r="AB301" s="20"/>
      <c r="AC301" s="22"/>
      <c r="AD301" s="20"/>
      <c r="AE301" s="20"/>
    </row>
    <row r="302" spans="1:31" x14ac:dyDescent="0.2">
      <c r="A302" s="18"/>
      <c r="B302" s="23"/>
      <c r="C302" s="20"/>
      <c r="D302" s="20"/>
      <c r="E302" s="20"/>
      <c r="F302" s="20"/>
      <c r="G302" s="20"/>
      <c r="H302" s="20"/>
      <c r="O302" s="20"/>
      <c r="P302" s="20"/>
      <c r="Q302" s="20"/>
      <c r="R302" s="20"/>
      <c r="S302" s="22"/>
      <c r="T302" s="20"/>
      <c r="U302" s="20"/>
      <c r="V302" s="20"/>
      <c r="W302" s="20"/>
      <c r="X302" s="22"/>
      <c r="Y302" s="20"/>
      <c r="Z302" s="20"/>
      <c r="AA302" s="20"/>
      <c r="AB302" s="20"/>
      <c r="AC302" s="22"/>
      <c r="AD302" s="20"/>
      <c r="AE302" s="20"/>
    </row>
    <row r="303" spans="1:31" x14ac:dyDescent="0.2">
      <c r="A303" s="18"/>
      <c r="B303" s="23"/>
      <c r="C303" s="20"/>
      <c r="D303" s="20"/>
      <c r="E303" s="20"/>
      <c r="F303" s="20"/>
      <c r="G303" s="20"/>
      <c r="H303" s="20"/>
      <c r="O303" s="20"/>
      <c r="P303" s="20"/>
      <c r="Q303" s="20"/>
      <c r="R303" s="20"/>
      <c r="S303" s="22"/>
      <c r="T303" s="20"/>
      <c r="U303" s="20"/>
      <c r="V303" s="20"/>
      <c r="W303" s="20"/>
      <c r="X303" s="22"/>
      <c r="Y303" s="20"/>
      <c r="Z303" s="20"/>
      <c r="AA303" s="20"/>
      <c r="AB303" s="20"/>
      <c r="AC303" s="22"/>
      <c r="AD303" s="20"/>
      <c r="AE303" s="20"/>
    </row>
    <row r="304" spans="1:31" x14ac:dyDescent="0.2">
      <c r="A304" s="18"/>
      <c r="B304" s="23"/>
      <c r="C304" s="20"/>
      <c r="D304" s="20"/>
      <c r="E304" s="20"/>
      <c r="F304" s="20"/>
      <c r="G304" s="20"/>
      <c r="H304" s="20"/>
      <c r="O304" s="20"/>
      <c r="P304" s="20"/>
      <c r="Q304" s="20"/>
      <c r="R304" s="20"/>
      <c r="S304" s="22"/>
      <c r="T304" s="20"/>
      <c r="U304" s="20"/>
      <c r="V304" s="20"/>
      <c r="W304" s="20"/>
      <c r="X304" s="22"/>
      <c r="Y304" s="20"/>
      <c r="Z304" s="20"/>
      <c r="AA304" s="20"/>
      <c r="AB304" s="20"/>
      <c r="AC304" s="22"/>
      <c r="AD304" s="20"/>
      <c r="AE304" s="20"/>
    </row>
    <row r="305" spans="1:31" x14ac:dyDescent="0.2">
      <c r="A305" s="18"/>
      <c r="B305" s="23"/>
      <c r="C305" s="20"/>
      <c r="D305" s="20"/>
      <c r="E305" s="20"/>
      <c r="F305" s="20"/>
      <c r="G305" s="20"/>
      <c r="H305" s="20"/>
      <c r="O305" s="20"/>
      <c r="P305" s="20"/>
      <c r="Q305" s="20"/>
      <c r="R305" s="20"/>
      <c r="S305" s="22"/>
      <c r="T305" s="20"/>
      <c r="U305" s="20"/>
      <c r="V305" s="20"/>
      <c r="W305" s="20"/>
      <c r="X305" s="22"/>
      <c r="Y305" s="20"/>
      <c r="Z305" s="20"/>
      <c r="AA305" s="20"/>
      <c r="AB305" s="20"/>
      <c r="AC305" s="22"/>
      <c r="AD305" s="20"/>
      <c r="AE305" s="20"/>
    </row>
    <row r="306" spans="1:31" x14ac:dyDescent="0.2">
      <c r="A306" s="18"/>
      <c r="B306" s="23"/>
      <c r="C306" s="20"/>
      <c r="D306" s="20"/>
      <c r="E306" s="20"/>
      <c r="F306" s="20"/>
      <c r="G306" s="20"/>
      <c r="H306" s="20"/>
      <c r="O306" s="20"/>
      <c r="P306" s="20"/>
      <c r="Q306" s="20"/>
      <c r="R306" s="20"/>
      <c r="S306" s="22"/>
      <c r="T306" s="20"/>
      <c r="U306" s="20"/>
      <c r="V306" s="20"/>
      <c r="W306" s="20"/>
      <c r="X306" s="22"/>
      <c r="Y306" s="20"/>
      <c r="Z306" s="20"/>
      <c r="AA306" s="20"/>
      <c r="AB306" s="20"/>
      <c r="AC306" s="22"/>
      <c r="AD306" s="20"/>
      <c r="AE306" s="20"/>
    </row>
    <row r="307" spans="1:31" x14ac:dyDescent="0.2">
      <c r="A307" s="18"/>
      <c r="B307" s="23"/>
      <c r="C307" s="20"/>
      <c r="D307" s="20"/>
      <c r="E307" s="20"/>
      <c r="F307" s="20"/>
      <c r="G307" s="20"/>
      <c r="H307" s="20"/>
      <c r="O307" s="20"/>
      <c r="P307" s="20"/>
      <c r="Q307" s="20"/>
      <c r="R307" s="20"/>
      <c r="S307" s="22"/>
      <c r="T307" s="20"/>
      <c r="U307" s="20"/>
      <c r="V307" s="20"/>
      <c r="W307" s="20"/>
      <c r="X307" s="22"/>
      <c r="Y307" s="20"/>
      <c r="Z307" s="20"/>
      <c r="AA307" s="20"/>
      <c r="AB307" s="20"/>
      <c r="AC307" s="22"/>
      <c r="AD307" s="20"/>
      <c r="AE307" s="20"/>
    </row>
    <row r="308" spans="1:31" x14ac:dyDescent="0.2">
      <c r="A308" s="18"/>
      <c r="B308" s="23"/>
      <c r="C308" s="20"/>
      <c r="D308" s="20"/>
      <c r="E308" s="20"/>
      <c r="F308" s="20"/>
      <c r="G308" s="20"/>
      <c r="H308" s="20"/>
      <c r="O308" s="20"/>
      <c r="P308" s="20"/>
      <c r="Q308" s="20"/>
      <c r="R308" s="20"/>
      <c r="S308" s="22"/>
      <c r="T308" s="20"/>
      <c r="U308" s="20"/>
      <c r="V308" s="20"/>
      <c r="W308" s="20"/>
      <c r="X308" s="22"/>
      <c r="Y308" s="20"/>
      <c r="Z308" s="20"/>
      <c r="AA308" s="20"/>
      <c r="AB308" s="20"/>
      <c r="AC308" s="22"/>
      <c r="AD308" s="20"/>
      <c r="AE308" s="20"/>
    </row>
    <row r="309" spans="1:31" x14ac:dyDescent="0.2">
      <c r="A309" s="18"/>
      <c r="B309" s="23"/>
      <c r="C309" s="20"/>
      <c r="D309" s="20"/>
      <c r="E309" s="20"/>
      <c r="F309" s="20"/>
      <c r="G309" s="20"/>
      <c r="H309" s="20"/>
      <c r="O309" s="20"/>
      <c r="P309" s="20"/>
      <c r="Q309" s="20"/>
      <c r="R309" s="20"/>
      <c r="S309" s="22"/>
      <c r="T309" s="20"/>
      <c r="U309" s="20"/>
      <c r="V309" s="20"/>
      <c r="W309" s="20"/>
      <c r="X309" s="22"/>
      <c r="Y309" s="20"/>
      <c r="Z309" s="20"/>
      <c r="AA309" s="20"/>
      <c r="AB309" s="20"/>
      <c r="AC309" s="22"/>
      <c r="AD309" s="20"/>
      <c r="AE309" s="20"/>
    </row>
    <row r="310" spans="1:31" x14ac:dyDescent="0.2">
      <c r="A310" s="18"/>
      <c r="B310" s="23"/>
      <c r="C310" s="20"/>
      <c r="D310" s="20"/>
      <c r="E310" s="20"/>
      <c r="F310" s="20"/>
      <c r="G310" s="20"/>
      <c r="H310" s="20"/>
      <c r="O310" s="20"/>
      <c r="P310" s="20"/>
      <c r="Q310" s="20"/>
      <c r="R310" s="20"/>
      <c r="S310" s="22"/>
      <c r="T310" s="20"/>
      <c r="U310" s="20"/>
      <c r="V310" s="20"/>
      <c r="W310" s="20"/>
      <c r="X310" s="22"/>
      <c r="Y310" s="20"/>
      <c r="Z310" s="20"/>
      <c r="AA310" s="20"/>
      <c r="AB310" s="20"/>
      <c r="AC310" s="22"/>
      <c r="AD310" s="20"/>
      <c r="AE310" s="20"/>
    </row>
    <row r="311" spans="1:31" x14ac:dyDescent="0.2">
      <c r="A311" s="18"/>
      <c r="B311" s="23"/>
      <c r="C311" s="20"/>
      <c r="D311" s="20"/>
      <c r="E311" s="20"/>
      <c r="F311" s="20"/>
      <c r="G311" s="20"/>
      <c r="H311" s="20"/>
      <c r="O311" s="20"/>
      <c r="P311" s="20"/>
      <c r="Q311" s="20"/>
      <c r="R311" s="20"/>
      <c r="S311" s="22"/>
      <c r="T311" s="20"/>
      <c r="U311" s="20"/>
      <c r="V311" s="20"/>
      <c r="W311" s="20"/>
      <c r="X311" s="22"/>
      <c r="Y311" s="20"/>
      <c r="Z311" s="20"/>
      <c r="AA311" s="20"/>
      <c r="AB311" s="20"/>
      <c r="AC311" s="22"/>
      <c r="AD311" s="20"/>
      <c r="AE311" s="20"/>
    </row>
    <row r="312" spans="1:31" x14ac:dyDescent="0.2">
      <c r="A312" s="18"/>
      <c r="B312" s="23"/>
      <c r="C312" s="20"/>
      <c r="D312" s="20"/>
      <c r="E312" s="20"/>
      <c r="F312" s="20"/>
      <c r="G312" s="20"/>
      <c r="H312" s="20"/>
      <c r="O312" s="20"/>
      <c r="P312" s="20"/>
      <c r="Q312" s="20"/>
      <c r="R312" s="20"/>
      <c r="S312" s="22"/>
      <c r="T312" s="20"/>
      <c r="U312" s="20"/>
      <c r="V312" s="20"/>
      <c r="W312" s="20"/>
      <c r="X312" s="22"/>
      <c r="Y312" s="20"/>
      <c r="Z312" s="20"/>
      <c r="AA312" s="20"/>
      <c r="AB312" s="20"/>
      <c r="AC312" s="22"/>
      <c r="AD312" s="20"/>
      <c r="AE312" s="20"/>
    </row>
    <row r="313" spans="1:31" x14ac:dyDescent="0.2">
      <c r="A313" s="18"/>
      <c r="B313" s="23"/>
      <c r="C313" s="20"/>
      <c r="D313" s="20"/>
      <c r="E313" s="20"/>
      <c r="F313" s="20"/>
      <c r="G313" s="20"/>
      <c r="H313" s="20"/>
      <c r="O313" s="20"/>
      <c r="P313" s="20"/>
      <c r="Q313" s="20"/>
      <c r="R313" s="20"/>
      <c r="S313" s="22"/>
      <c r="T313" s="20"/>
      <c r="U313" s="20"/>
      <c r="V313" s="20"/>
      <c r="W313" s="20"/>
      <c r="X313" s="22"/>
      <c r="Y313" s="20"/>
      <c r="Z313" s="20"/>
      <c r="AA313" s="20"/>
      <c r="AB313" s="20"/>
      <c r="AC313" s="22"/>
      <c r="AD313" s="20"/>
      <c r="AE313" s="20"/>
    </row>
    <row r="314" spans="1:31" x14ac:dyDescent="0.2">
      <c r="A314" s="18"/>
      <c r="B314" s="23"/>
      <c r="C314" s="20"/>
      <c r="D314" s="20"/>
      <c r="E314" s="20"/>
      <c r="F314" s="20"/>
      <c r="G314" s="20"/>
      <c r="H314" s="20"/>
      <c r="O314" s="20"/>
      <c r="P314" s="20"/>
      <c r="Q314" s="20"/>
      <c r="R314" s="20"/>
      <c r="S314" s="22"/>
      <c r="T314" s="20"/>
      <c r="U314" s="20"/>
      <c r="V314" s="20"/>
      <c r="W314" s="20"/>
      <c r="X314" s="22"/>
      <c r="Y314" s="20"/>
      <c r="Z314" s="20"/>
      <c r="AA314" s="20"/>
      <c r="AB314" s="20"/>
      <c r="AC314" s="22"/>
      <c r="AD314" s="20"/>
      <c r="AE314" s="20"/>
    </row>
    <row r="315" spans="1:31" x14ac:dyDescent="0.2">
      <c r="A315" s="18"/>
      <c r="B315" s="23"/>
      <c r="C315" s="20"/>
      <c r="D315" s="20"/>
      <c r="E315" s="20"/>
      <c r="F315" s="20"/>
      <c r="G315" s="20"/>
      <c r="H315" s="20"/>
      <c r="O315" s="20"/>
      <c r="P315" s="20"/>
      <c r="Q315" s="20"/>
      <c r="R315" s="20"/>
      <c r="S315" s="22"/>
      <c r="T315" s="20"/>
      <c r="U315" s="20"/>
      <c r="V315" s="20"/>
      <c r="W315" s="20"/>
      <c r="X315" s="22"/>
      <c r="Y315" s="20"/>
      <c r="Z315" s="20"/>
      <c r="AA315" s="20"/>
      <c r="AB315" s="20"/>
      <c r="AC315" s="22"/>
      <c r="AD315" s="20"/>
      <c r="AE315" s="20"/>
    </row>
    <row r="316" spans="1:31" x14ac:dyDescent="0.2">
      <c r="A316" s="18"/>
      <c r="B316" s="23"/>
      <c r="C316" s="20"/>
      <c r="D316" s="20"/>
      <c r="E316" s="20"/>
      <c r="F316" s="20"/>
      <c r="G316" s="20"/>
      <c r="H316" s="20"/>
      <c r="O316" s="20"/>
      <c r="P316" s="20"/>
      <c r="Q316" s="20"/>
      <c r="R316" s="20"/>
      <c r="S316" s="22"/>
      <c r="T316" s="20"/>
      <c r="U316" s="20"/>
      <c r="V316" s="20"/>
      <c r="W316" s="20"/>
      <c r="X316" s="22"/>
      <c r="Y316" s="20"/>
      <c r="Z316" s="20"/>
      <c r="AA316" s="20"/>
      <c r="AB316" s="20"/>
      <c r="AC316" s="22"/>
      <c r="AD316" s="20"/>
      <c r="AE316" s="20"/>
    </row>
    <row r="317" spans="1:31" x14ac:dyDescent="0.2">
      <c r="A317" s="18"/>
      <c r="B317" s="23"/>
      <c r="C317" s="20"/>
      <c r="D317" s="20"/>
      <c r="E317" s="20"/>
      <c r="F317" s="20"/>
      <c r="G317" s="20"/>
      <c r="H317" s="20"/>
      <c r="O317" s="20"/>
      <c r="P317" s="20"/>
      <c r="Q317" s="20"/>
      <c r="R317" s="20"/>
      <c r="S317" s="22"/>
      <c r="T317" s="20"/>
      <c r="U317" s="20"/>
      <c r="V317" s="20"/>
      <c r="W317" s="20"/>
      <c r="X317" s="22"/>
      <c r="Y317" s="20"/>
      <c r="Z317" s="20"/>
      <c r="AA317" s="20"/>
      <c r="AB317" s="20"/>
      <c r="AC317" s="22"/>
      <c r="AD317" s="20"/>
      <c r="AE317" s="20"/>
    </row>
    <row r="318" spans="1:31" x14ac:dyDescent="0.2">
      <c r="A318" s="18"/>
      <c r="B318" s="23"/>
      <c r="C318" s="20"/>
      <c r="D318" s="20"/>
      <c r="E318" s="20"/>
      <c r="F318" s="20"/>
      <c r="G318" s="20"/>
      <c r="H318" s="20"/>
      <c r="O318" s="20"/>
      <c r="P318" s="20"/>
      <c r="Q318" s="20"/>
      <c r="R318" s="20"/>
      <c r="S318" s="22"/>
      <c r="T318" s="20"/>
      <c r="U318" s="20"/>
      <c r="V318" s="20"/>
      <c r="W318" s="20"/>
      <c r="X318" s="22"/>
      <c r="Y318" s="20"/>
      <c r="Z318" s="20"/>
      <c r="AA318" s="20"/>
      <c r="AB318" s="20"/>
      <c r="AC318" s="22"/>
      <c r="AD318" s="20"/>
      <c r="AE318" s="20"/>
    </row>
    <row r="319" spans="1:31" x14ac:dyDescent="0.2">
      <c r="A319" s="18"/>
      <c r="B319" s="23"/>
      <c r="C319" s="20"/>
      <c r="D319" s="20"/>
      <c r="E319" s="20"/>
      <c r="F319" s="20"/>
      <c r="G319" s="20"/>
      <c r="H319" s="20"/>
      <c r="O319" s="20"/>
      <c r="P319" s="20"/>
      <c r="Q319" s="20"/>
      <c r="R319" s="20"/>
      <c r="S319" s="22"/>
      <c r="T319" s="20"/>
      <c r="U319" s="20"/>
      <c r="V319" s="20"/>
      <c r="W319" s="20"/>
      <c r="X319" s="22"/>
      <c r="Y319" s="20"/>
      <c r="Z319" s="20"/>
      <c r="AA319" s="20"/>
      <c r="AB319" s="20"/>
      <c r="AC319" s="22"/>
      <c r="AD319" s="20"/>
      <c r="AE319" s="20"/>
    </row>
    <row r="320" spans="1:31" x14ac:dyDescent="0.2">
      <c r="A320" s="18"/>
      <c r="B320" s="23"/>
      <c r="C320" s="20"/>
      <c r="D320" s="20"/>
      <c r="E320" s="20"/>
      <c r="F320" s="20"/>
      <c r="G320" s="20"/>
      <c r="H320" s="20"/>
      <c r="O320" s="20"/>
      <c r="P320" s="20"/>
      <c r="Q320" s="20"/>
      <c r="R320" s="20"/>
      <c r="S320" s="22"/>
      <c r="T320" s="20"/>
      <c r="U320" s="20"/>
      <c r="V320" s="20"/>
      <c r="W320" s="20"/>
      <c r="X320" s="22"/>
      <c r="Y320" s="20"/>
      <c r="Z320" s="20"/>
      <c r="AA320" s="20"/>
      <c r="AB320" s="20"/>
      <c r="AC320" s="22"/>
      <c r="AD320" s="20"/>
      <c r="AE320" s="20"/>
    </row>
    <row r="321" spans="1:31" x14ac:dyDescent="0.2">
      <c r="A321" s="18"/>
      <c r="B321" s="23"/>
      <c r="C321" s="20"/>
      <c r="D321" s="20"/>
      <c r="E321" s="20"/>
      <c r="F321" s="20"/>
      <c r="G321" s="20"/>
      <c r="H321" s="20"/>
      <c r="O321" s="20"/>
      <c r="P321" s="20"/>
      <c r="Q321" s="20"/>
      <c r="R321" s="20"/>
      <c r="S321" s="22"/>
      <c r="T321" s="20"/>
      <c r="U321" s="20"/>
      <c r="V321" s="20"/>
      <c r="W321" s="20"/>
      <c r="X321" s="22"/>
      <c r="Y321" s="20"/>
      <c r="Z321" s="20"/>
      <c r="AA321" s="20"/>
      <c r="AB321" s="20"/>
      <c r="AC321" s="22"/>
      <c r="AD321" s="20"/>
      <c r="AE321" s="20"/>
    </row>
    <row r="322" spans="1:31" x14ac:dyDescent="0.2">
      <c r="A322" s="18"/>
      <c r="B322" s="23"/>
      <c r="C322" s="20"/>
      <c r="D322" s="20"/>
      <c r="E322" s="20"/>
      <c r="F322" s="20"/>
      <c r="G322" s="20"/>
      <c r="H322" s="20"/>
      <c r="O322" s="20"/>
      <c r="P322" s="20"/>
      <c r="Q322" s="20"/>
      <c r="R322" s="20"/>
      <c r="S322" s="22"/>
      <c r="T322" s="20"/>
      <c r="U322" s="20"/>
      <c r="V322" s="20"/>
      <c r="W322" s="20"/>
      <c r="X322" s="22"/>
      <c r="Y322" s="20"/>
      <c r="Z322" s="20"/>
      <c r="AA322" s="20"/>
      <c r="AB322" s="20"/>
      <c r="AC322" s="22"/>
      <c r="AD322" s="20"/>
      <c r="AE322" s="20"/>
    </row>
    <row r="323" spans="1:31" x14ac:dyDescent="0.2">
      <c r="A323" s="18"/>
      <c r="B323" s="23"/>
      <c r="C323" s="20"/>
      <c r="D323" s="20"/>
      <c r="E323" s="20"/>
      <c r="F323" s="20"/>
      <c r="G323" s="20"/>
      <c r="H323" s="20"/>
      <c r="O323" s="20"/>
      <c r="P323" s="20"/>
      <c r="Q323" s="20"/>
      <c r="R323" s="20"/>
      <c r="S323" s="22"/>
      <c r="T323" s="20"/>
      <c r="U323" s="20"/>
      <c r="V323" s="20"/>
      <c r="W323" s="20"/>
      <c r="X323" s="22"/>
      <c r="Y323" s="20"/>
      <c r="Z323" s="20"/>
      <c r="AA323" s="20"/>
      <c r="AB323" s="20"/>
      <c r="AC323" s="22"/>
      <c r="AD323" s="20"/>
      <c r="AE323" s="20"/>
    </row>
    <row r="324" spans="1:31" x14ac:dyDescent="0.2">
      <c r="A324" s="18"/>
      <c r="B324" s="23"/>
      <c r="C324" s="20"/>
      <c r="D324" s="20"/>
      <c r="E324" s="20"/>
      <c r="F324" s="20"/>
      <c r="G324" s="20"/>
      <c r="H324" s="20"/>
      <c r="O324" s="20"/>
      <c r="P324" s="20"/>
      <c r="Q324" s="20"/>
      <c r="R324" s="20"/>
      <c r="S324" s="22"/>
      <c r="T324" s="20"/>
      <c r="U324" s="20"/>
      <c r="V324" s="20"/>
      <c r="W324" s="20"/>
      <c r="X324" s="22"/>
      <c r="Y324" s="20"/>
      <c r="Z324" s="20"/>
      <c r="AA324" s="20"/>
      <c r="AB324" s="20"/>
      <c r="AC324" s="22"/>
      <c r="AD324" s="20"/>
      <c r="AE324" s="20"/>
    </row>
    <row r="325" spans="1:31" x14ac:dyDescent="0.2">
      <c r="A325" s="18"/>
      <c r="B325" s="23"/>
      <c r="C325" s="20"/>
      <c r="D325" s="20"/>
      <c r="E325" s="20"/>
      <c r="F325" s="20"/>
      <c r="G325" s="20"/>
      <c r="H325" s="20"/>
      <c r="O325" s="20"/>
      <c r="P325" s="20"/>
      <c r="Q325" s="20"/>
      <c r="R325" s="20"/>
      <c r="S325" s="22"/>
      <c r="T325" s="20"/>
      <c r="U325" s="20"/>
      <c r="V325" s="20"/>
      <c r="W325" s="20"/>
      <c r="X325" s="22"/>
      <c r="Y325" s="20"/>
      <c r="Z325" s="20"/>
      <c r="AA325" s="20"/>
      <c r="AB325" s="20"/>
      <c r="AC325" s="22"/>
      <c r="AD325" s="20"/>
      <c r="AE325" s="20"/>
    </row>
    <row r="326" spans="1:31" x14ac:dyDescent="0.2">
      <c r="A326" s="18"/>
      <c r="B326" s="23"/>
      <c r="C326" s="20"/>
      <c r="D326" s="20"/>
      <c r="E326" s="20"/>
      <c r="F326" s="20"/>
      <c r="G326" s="20"/>
      <c r="H326" s="20"/>
      <c r="O326" s="20"/>
      <c r="P326" s="20"/>
      <c r="Q326" s="20"/>
      <c r="R326" s="20"/>
      <c r="S326" s="22"/>
      <c r="T326" s="20"/>
      <c r="U326" s="20"/>
      <c r="V326" s="20"/>
      <c r="W326" s="20"/>
      <c r="X326" s="22"/>
      <c r="Y326" s="20"/>
      <c r="Z326" s="20"/>
      <c r="AA326" s="20"/>
      <c r="AB326" s="20"/>
      <c r="AC326" s="22"/>
      <c r="AD326" s="20"/>
      <c r="AE326" s="20"/>
    </row>
    <row r="327" spans="1:31" x14ac:dyDescent="0.2">
      <c r="A327" s="18"/>
      <c r="B327" s="23"/>
      <c r="C327" s="20"/>
      <c r="D327" s="20"/>
      <c r="E327" s="20"/>
      <c r="F327" s="20"/>
      <c r="G327" s="20"/>
      <c r="H327" s="20"/>
      <c r="O327" s="20"/>
      <c r="P327" s="20"/>
      <c r="Q327" s="20"/>
      <c r="R327" s="20"/>
      <c r="S327" s="22"/>
      <c r="T327" s="20"/>
      <c r="U327" s="20"/>
      <c r="V327" s="20"/>
      <c r="W327" s="20"/>
      <c r="X327" s="22"/>
      <c r="Y327" s="20"/>
      <c r="Z327" s="20"/>
      <c r="AA327" s="20"/>
      <c r="AB327" s="20"/>
      <c r="AC327" s="22"/>
      <c r="AD327" s="20"/>
      <c r="AE327" s="20"/>
    </row>
    <row r="328" spans="1:31" x14ac:dyDescent="0.2">
      <c r="A328" s="18"/>
      <c r="B328" s="23"/>
      <c r="C328" s="20"/>
      <c r="D328" s="20"/>
      <c r="E328" s="20"/>
      <c r="F328" s="20"/>
      <c r="G328" s="20"/>
      <c r="H328" s="20"/>
      <c r="O328" s="20"/>
      <c r="P328" s="20"/>
      <c r="Q328" s="20"/>
      <c r="R328" s="20"/>
      <c r="S328" s="22"/>
      <c r="T328" s="20"/>
      <c r="U328" s="20"/>
      <c r="V328" s="20"/>
      <c r="W328" s="20"/>
      <c r="X328" s="22"/>
      <c r="Y328" s="20"/>
      <c r="Z328" s="20"/>
      <c r="AA328" s="20"/>
      <c r="AB328" s="20"/>
      <c r="AC328" s="22"/>
      <c r="AD328" s="20"/>
      <c r="AE328" s="20"/>
    </row>
    <row r="329" spans="1:31" x14ac:dyDescent="0.2">
      <c r="A329" s="18"/>
      <c r="B329" s="23"/>
      <c r="C329" s="20"/>
      <c r="D329" s="20"/>
      <c r="E329" s="20"/>
      <c r="F329" s="20"/>
      <c r="G329" s="20"/>
      <c r="H329" s="20"/>
      <c r="O329" s="20"/>
      <c r="P329" s="20"/>
      <c r="Q329" s="20"/>
      <c r="R329" s="20"/>
      <c r="S329" s="22"/>
      <c r="T329" s="20"/>
      <c r="U329" s="20"/>
      <c r="V329" s="20"/>
      <c r="W329" s="20"/>
      <c r="X329" s="22"/>
      <c r="Y329" s="20"/>
      <c r="Z329" s="20"/>
      <c r="AA329" s="20"/>
      <c r="AB329" s="20"/>
      <c r="AC329" s="22"/>
      <c r="AD329" s="20"/>
      <c r="AE329" s="20"/>
    </row>
    <row r="330" spans="1:31" x14ac:dyDescent="0.2">
      <c r="A330" s="18"/>
      <c r="B330" s="23"/>
      <c r="C330" s="20"/>
      <c r="D330" s="20"/>
      <c r="E330" s="20"/>
      <c r="F330" s="20"/>
      <c r="G330" s="20"/>
      <c r="H330" s="20"/>
      <c r="O330" s="20"/>
      <c r="P330" s="20"/>
      <c r="Q330" s="20"/>
      <c r="R330" s="20"/>
      <c r="S330" s="22"/>
      <c r="T330" s="20"/>
      <c r="U330" s="20"/>
      <c r="V330" s="20"/>
      <c r="W330" s="20"/>
      <c r="X330" s="22"/>
      <c r="Y330" s="20"/>
      <c r="Z330" s="20"/>
      <c r="AA330" s="20"/>
      <c r="AB330" s="20"/>
      <c r="AC330" s="22"/>
      <c r="AD330" s="20"/>
      <c r="AE330" s="20"/>
    </row>
    <row r="331" spans="1:31" x14ac:dyDescent="0.2">
      <c r="A331" s="18"/>
      <c r="B331" s="23"/>
      <c r="C331" s="20"/>
      <c r="D331" s="20"/>
      <c r="E331" s="20"/>
      <c r="F331" s="20"/>
      <c r="G331" s="20"/>
      <c r="H331" s="20"/>
      <c r="O331" s="20"/>
      <c r="P331" s="20"/>
      <c r="Q331" s="20"/>
      <c r="R331" s="20"/>
      <c r="S331" s="22"/>
      <c r="T331" s="20"/>
      <c r="U331" s="20"/>
      <c r="V331" s="20"/>
      <c r="W331" s="20"/>
      <c r="X331" s="22"/>
      <c r="Y331" s="20"/>
      <c r="Z331" s="20"/>
      <c r="AA331" s="20"/>
      <c r="AB331" s="20"/>
      <c r="AC331" s="22"/>
      <c r="AD331" s="20"/>
      <c r="AE331" s="20"/>
    </row>
    <row r="332" spans="1:31" x14ac:dyDescent="0.2">
      <c r="A332" s="18"/>
      <c r="B332" s="23"/>
      <c r="C332" s="20"/>
      <c r="D332" s="20"/>
      <c r="E332" s="20"/>
      <c r="F332" s="20"/>
      <c r="G332" s="20"/>
      <c r="H332" s="20"/>
      <c r="O332" s="20"/>
      <c r="P332" s="20"/>
      <c r="Q332" s="20"/>
      <c r="R332" s="20"/>
      <c r="S332" s="22"/>
      <c r="T332" s="20"/>
      <c r="U332" s="20"/>
      <c r="V332" s="20"/>
      <c r="W332" s="20"/>
      <c r="X332" s="22"/>
      <c r="Y332" s="20"/>
      <c r="Z332" s="20"/>
      <c r="AA332" s="20"/>
      <c r="AB332" s="20"/>
      <c r="AC332" s="22"/>
      <c r="AD332" s="20"/>
      <c r="AE332" s="20"/>
    </row>
    <row r="333" spans="1:31" x14ac:dyDescent="0.2">
      <c r="A333" s="18"/>
      <c r="B333" s="23"/>
      <c r="C333" s="20"/>
      <c r="D333" s="20"/>
      <c r="E333" s="20"/>
      <c r="F333" s="20"/>
      <c r="G333" s="20"/>
      <c r="H333" s="20"/>
      <c r="O333" s="20"/>
      <c r="P333" s="20"/>
      <c r="Q333" s="20"/>
      <c r="R333" s="20"/>
      <c r="S333" s="22"/>
      <c r="T333" s="20"/>
      <c r="U333" s="20"/>
      <c r="V333" s="20"/>
      <c r="W333" s="20"/>
      <c r="X333" s="22"/>
      <c r="Y333" s="20"/>
      <c r="Z333" s="20"/>
      <c r="AA333" s="20"/>
      <c r="AB333" s="20"/>
      <c r="AC333" s="22"/>
      <c r="AD333" s="20"/>
      <c r="AE333" s="20"/>
    </row>
    <row r="334" spans="1:31" x14ac:dyDescent="0.2">
      <c r="A334" s="18"/>
      <c r="B334" s="23"/>
      <c r="C334" s="20"/>
      <c r="D334" s="20"/>
      <c r="E334" s="20"/>
      <c r="F334" s="20"/>
      <c r="G334" s="20"/>
      <c r="H334" s="20"/>
      <c r="O334" s="20"/>
      <c r="P334" s="20"/>
      <c r="Q334" s="20"/>
      <c r="R334" s="20"/>
      <c r="S334" s="22"/>
      <c r="T334" s="20"/>
      <c r="U334" s="20"/>
      <c r="V334" s="20"/>
      <c r="W334" s="20"/>
      <c r="X334" s="22"/>
      <c r="Y334" s="20"/>
      <c r="Z334" s="20"/>
      <c r="AA334" s="20"/>
      <c r="AB334" s="20"/>
      <c r="AC334" s="22"/>
      <c r="AD334" s="20"/>
      <c r="AE334" s="20"/>
    </row>
    <row r="335" spans="1:31" x14ac:dyDescent="0.2">
      <c r="A335" s="18"/>
      <c r="B335" s="23"/>
      <c r="C335" s="20"/>
      <c r="D335" s="20"/>
      <c r="E335" s="20"/>
      <c r="F335" s="20"/>
      <c r="G335" s="20"/>
      <c r="H335" s="20"/>
      <c r="O335" s="20"/>
      <c r="P335" s="20"/>
      <c r="Q335" s="20"/>
      <c r="R335" s="20"/>
      <c r="S335" s="22"/>
      <c r="T335" s="20"/>
      <c r="U335" s="20"/>
      <c r="V335" s="20"/>
      <c r="W335" s="20"/>
      <c r="X335" s="22"/>
      <c r="Y335" s="20"/>
      <c r="Z335" s="20"/>
      <c r="AA335" s="20"/>
      <c r="AB335" s="20"/>
      <c r="AC335" s="22"/>
      <c r="AD335" s="20"/>
      <c r="AE335" s="20"/>
    </row>
    <row r="336" spans="1:31" x14ac:dyDescent="0.2">
      <c r="A336" s="18"/>
      <c r="B336" s="23"/>
      <c r="C336" s="20"/>
      <c r="D336" s="20"/>
      <c r="E336" s="20"/>
      <c r="F336" s="20"/>
      <c r="G336" s="20"/>
      <c r="H336" s="20"/>
      <c r="O336" s="20"/>
      <c r="P336" s="20"/>
      <c r="Q336" s="20"/>
      <c r="R336" s="20"/>
      <c r="S336" s="22"/>
      <c r="T336" s="20"/>
      <c r="U336" s="20"/>
      <c r="V336" s="20"/>
      <c r="W336" s="20"/>
      <c r="X336" s="22"/>
      <c r="Y336" s="20"/>
      <c r="Z336" s="20"/>
      <c r="AA336" s="20"/>
      <c r="AB336" s="20"/>
      <c r="AC336" s="22"/>
      <c r="AD336" s="20"/>
      <c r="AE336" s="20"/>
    </row>
    <row r="337" spans="1:31" x14ac:dyDescent="0.2">
      <c r="A337" s="18"/>
      <c r="B337" s="23"/>
      <c r="C337" s="20"/>
      <c r="D337" s="20"/>
      <c r="E337" s="20"/>
      <c r="F337" s="20"/>
      <c r="G337" s="20"/>
      <c r="H337" s="20"/>
      <c r="O337" s="20"/>
      <c r="P337" s="20"/>
      <c r="Q337" s="20"/>
      <c r="R337" s="20"/>
      <c r="S337" s="22"/>
      <c r="T337" s="20"/>
      <c r="U337" s="20"/>
      <c r="V337" s="20"/>
      <c r="W337" s="20"/>
      <c r="X337" s="22"/>
      <c r="Y337" s="20"/>
      <c r="Z337" s="20"/>
      <c r="AA337" s="20"/>
      <c r="AB337" s="20"/>
      <c r="AC337" s="22"/>
      <c r="AD337" s="20"/>
      <c r="AE337" s="20"/>
    </row>
    <row r="338" spans="1:31" x14ac:dyDescent="0.2">
      <c r="A338" s="18"/>
      <c r="B338" s="23"/>
      <c r="C338" s="20"/>
      <c r="D338" s="20"/>
      <c r="E338" s="20"/>
      <c r="F338" s="20"/>
      <c r="G338" s="20"/>
      <c r="H338" s="20"/>
      <c r="O338" s="20"/>
      <c r="P338" s="20"/>
      <c r="Q338" s="20"/>
      <c r="R338" s="20"/>
      <c r="S338" s="22"/>
      <c r="T338" s="20"/>
      <c r="U338" s="20"/>
      <c r="V338" s="20"/>
      <c r="W338" s="20"/>
      <c r="X338" s="22"/>
      <c r="Y338" s="20"/>
      <c r="Z338" s="20"/>
      <c r="AA338" s="20"/>
      <c r="AB338" s="20"/>
      <c r="AC338" s="22"/>
      <c r="AD338" s="20"/>
      <c r="AE338" s="20"/>
    </row>
    <row r="339" spans="1:31" x14ac:dyDescent="0.2">
      <c r="A339" s="18"/>
      <c r="B339" s="23"/>
      <c r="C339" s="20"/>
      <c r="D339" s="20"/>
      <c r="E339" s="20"/>
      <c r="F339" s="20"/>
      <c r="G339" s="20"/>
      <c r="H339" s="20"/>
      <c r="O339" s="20"/>
      <c r="P339" s="20"/>
      <c r="Q339" s="20"/>
      <c r="R339" s="20"/>
      <c r="S339" s="22"/>
      <c r="T339" s="20"/>
      <c r="U339" s="20"/>
      <c r="V339" s="20"/>
      <c r="W339" s="20"/>
      <c r="X339" s="22"/>
      <c r="Y339" s="20"/>
      <c r="Z339" s="20"/>
      <c r="AA339" s="20"/>
      <c r="AB339" s="20"/>
      <c r="AC339" s="22"/>
      <c r="AD339" s="20"/>
      <c r="AE339" s="20"/>
    </row>
    <row r="340" spans="1:31" x14ac:dyDescent="0.2">
      <c r="A340" s="18"/>
      <c r="B340" s="23"/>
      <c r="C340" s="20"/>
      <c r="D340" s="20"/>
      <c r="E340" s="20"/>
      <c r="F340" s="20"/>
      <c r="G340" s="20"/>
      <c r="H340" s="20"/>
      <c r="O340" s="20"/>
      <c r="P340" s="20"/>
      <c r="Q340" s="20"/>
      <c r="R340" s="20"/>
      <c r="S340" s="22"/>
      <c r="T340" s="20"/>
      <c r="U340" s="20"/>
      <c r="V340" s="20"/>
      <c r="W340" s="20"/>
      <c r="X340" s="22"/>
      <c r="Y340" s="20"/>
      <c r="Z340" s="20"/>
      <c r="AA340" s="20"/>
      <c r="AB340" s="20"/>
      <c r="AC340" s="22"/>
      <c r="AD340" s="20"/>
      <c r="AE340" s="20"/>
    </row>
    <row r="341" spans="1:31" x14ac:dyDescent="0.2">
      <c r="A341" s="18"/>
      <c r="B341" s="23"/>
      <c r="C341" s="20"/>
      <c r="D341" s="20"/>
      <c r="E341" s="20"/>
      <c r="F341" s="20"/>
      <c r="G341" s="20"/>
      <c r="H341" s="20"/>
      <c r="O341" s="20"/>
      <c r="P341" s="20"/>
      <c r="Q341" s="20"/>
      <c r="R341" s="20"/>
      <c r="S341" s="22"/>
      <c r="T341" s="20"/>
      <c r="U341" s="20"/>
      <c r="V341" s="20"/>
      <c r="W341" s="20"/>
      <c r="X341" s="22"/>
      <c r="Y341" s="20"/>
      <c r="Z341" s="20"/>
      <c r="AA341" s="20"/>
      <c r="AB341" s="20"/>
      <c r="AC341" s="22"/>
      <c r="AD341" s="20"/>
      <c r="AE341" s="20"/>
    </row>
    <row r="342" spans="1:31" x14ac:dyDescent="0.2">
      <c r="A342" s="18"/>
      <c r="B342" s="23"/>
      <c r="C342" s="20"/>
      <c r="D342" s="20"/>
      <c r="E342" s="20"/>
      <c r="F342" s="20"/>
      <c r="G342" s="20"/>
      <c r="H342" s="20"/>
      <c r="O342" s="20"/>
      <c r="P342" s="20"/>
      <c r="Q342" s="20"/>
      <c r="R342" s="20"/>
      <c r="S342" s="22"/>
      <c r="T342" s="20"/>
      <c r="U342" s="20"/>
      <c r="V342" s="20"/>
      <c r="W342" s="20"/>
      <c r="X342" s="22"/>
      <c r="Y342" s="20"/>
      <c r="Z342" s="20"/>
      <c r="AA342" s="20"/>
      <c r="AB342" s="20"/>
      <c r="AC342" s="22"/>
      <c r="AD342" s="20"/>
      <c r="AE342" s="20"/>
    </row>
    <row r="343" spans="1:31" x14ac:dyDescent="0.2">
      <c r="A343" s="18"/>
      <c r="B343" s="23"/>
      <c r="C343" s="20"/>
      <c r="D343" s="20"/>
      <c r="E343" s="20"/>
      <c r="F343" s="20"/>
      <c r="G343" s="20"/>
      <c r="H343" s="20"/>
      <c r="O343" s="20"/>
      <c r="P343" s="20"/>
      <c r="Q343" s="20"/>
      <c r="R343" s="20"/>
      <c r="S343" s="22"/>
      <c r="T343" s="20"/>
      <c r="U343" s="20"/>
      <c r="V343" s="20"/>
      <c r="W343" s="20"/>
      <c r="X343" s="22"/>
      <c r="Y343" s="20"/>
      <c r="Z343" s="20"/>
      <c r="AA343" s="20"/>
      <c r="AB343" s="20"/>
      <c r="AC343" s="22"/>
      <c r="AD343" s="20"/>
      <c r="AE343" s="20"/>
    </row>
    <row r="344" spans="1:31" x14ac:dyDescent="0.2">
      <c r="A344" s="18"/>
      <c r="B344" s="23"/>
      <c r="C344" s="20"/>
      <c r="D344" s="20"/>
      <c r="E344" s="20"/>
      <c r="F344" s="20"/>
      <c r="G344" s="20"/>
      <c r="H344" s="20"/>
      <c r="O344" s="20"/>
      <c r="P344" s="20"/>
      <c r="Q344" s="20"/>
      <c r="R344" s="20"/>
      <c r="S344" s="22"/>
      <c r="T344" s="20"/>
      <c r="U344" s="20"/>
      <c r="V344" s="20"/>
      <c r="W344" s="20"/>
      <c r="X344" s="22"/>
      <c r="Y344" s="20"/>
      <c r="Z344" s="20"/>
      <c r="AA344" s="20"/>
      <c r="AB344" s="20"/>
      <c r="AC344" s="22"/>
      <c r="AD344" s="20"/>
      <c r="AE344" s="20"/>
    </row>
    <row r="345" spans="1:31" x14ac:dyDescent="0.2">
      <c r="A345" s="18"/>
      <c r="B345" s="23"/>
      <c r="C345" s="20"/>
      <c r="D345" s="20"/>
      <c r="E345" s="20"/>
      <c r="F345" s="20"/>
      <c r="G345" s="20"/>
      <c r="H345" s="20"/>
      <c r="O345" s="20"/>
      <c r="P345" s="20"/>
      <c r="Q345" s="20"/>
      <c r="R345" s="20"/>
      <c r="S345" s="22"/>
      <c r="T345" s="20"/>
      <c r="U345" s="20"/>
      <c r="V345" s="20"/>
      <c r="W345" s="20"/>
      <c r="X345" s="22"/>
      <c r="Y345" s="20"/>
      <c r="Z345" s="20"/>
      <c r="AA345" s="20"/>
      <c r="AB345" s="20"/>
      <c r="AC345" s="22"/>
      <c r="AD345" s="20"/>
      <c r="AE345" s="20"/>
    </row>
    <row r="346" spans="1:31" x14ac:dyDescent="0.2">
      <c r="A346" s="18"/>
      <c r="B346" s="23"/>
      <c r="C346" s="20"/>
      <c r="D346" s="20"/>
      <c r="E346" s="20"/>
      <c r="F346" s="20"/>
      <c r="G346" s="20"/>
      <c r="H346" s="20"/>
      <c r="O346" s="20"/>
      <c r="P346" s="20"/>
      <c r="Q346" s="20"/>
      <c r="R346" s="20"/>
      <c r="S346" s="22"/>
      <c r="T346" s="20"/>
      <c r="U346" s="20"/>
      <c r="V346" s="20"/>
      <c r="W346" s="20"/>
      <c r="X346" s="22"/>
      <c r="Y346" s="20"/>
      <c r="Z346" s="20"/>
      <c r="AA346" s="20"/>
      <c r="AB346" s="20"/>
      <c r="AC346" s="22"/>
      <c r="AD346" s="20"/>
      <c r="AE346" s="20"/>
    </row>
    <row r="347" spans="1:31" x14ac:dyDescent="0.2">
      <c r="A347" s="18"/>
      <c r="B347" s="23"/>
      <c r="C347" s="20"/>
      <c r="D347" s="20"/>
      <c r="E347" s="20"/>
      <c r="F347" s="20"/>
      <c r="G347" s="20"/>
      <c r="H347" s="20"/>
      <c r="O347" s="20"/>
      <c r="P347" s="20"/>
      <c r="Q347" s="20"/>
      <c r="R347" s="20"/>
      <c r="S347" s="22"/>
      <c r="T347" s="20"/>
      <c r="U347" s="20"/>
      <c r="V347" s="20"/>
      <c r="W347" s="20"/>
      <c r="X347" s="22"/>
      <c r="Y347" s="20"/>
      <c r="Z347" s="20"/>
      <c r="AA347" s="20"/>
      <c r="AB347" s="20"/>
      <c r="AC347" s="22"/>
      <c r="AD347" s="20"/>
      <c r="AE347" s="20"/>
    </row>
    <row r="348" spans="1:31" x14ac:dyDescent="0.2">
      <c r="A348" s="18"/>
      <c r="B348" s="23"/>
      <c r="C348" s="20"/>
      <c r="D348" s="20"/>
      <c r="E348" s="20"/>
      <c r="F348" s="20"/>
      <c r="G348" s="20"/>
      <c r="H348" s="20"/>
      <c r="O348" s="20"/>
      <c r="P348" s="20"/>
      <c r="Q348" s="20"/>
      <c r="R348" s="20"/>
      <c r="S348" s="22"/>
      <c r="T348" s="20"/>
      <c r="U348" s="20"/>
      <c r="V348" s="20"/>
      <c r="W348" s="20"/>
      <c r="X348" s="22"/>
      <c r="Y348" s="20"/>
      <c r="Z348" s="20"/>
      <c r="AA348" s="20"/>
      <c r="AB348" s="20"/>
      <c r="AC348" s="22"/>
      <c r="AD348" s="20"/>
      <c r="AE348" s="20"/>
    </row>
    <row r="349" spans="1:31" x14ac:dyDescent="0.2">
      <c r="A349" s="18"/>
      <c r="B349" s="23"/>
      <c r="C349" s="20"/>
      <c r="D349" s="20"/>
      <c r="E349" s="20"/>
      <c r="F349" s="20"/>
      <c r="G349" s="20"/>
      <c r="H349" s="20"/>
      <c r="O349" s="20"/>
      <c r="P349" s="20"/>
      <c r="Q349" s="20"/>
      <c r="R349" s="20"/>
      <c r="S349" s="22"/>
      <c r="T349" s="20"/>
      <c r="U349" s="20"/>
      <c r="V349" s="20"/>
      <c r="W349" s="20"/>
      <c r="X349" s="22"/>
      <c r="Y349" s="20"/>
      <c r="Z349" s="20"/>
      <c r="AA349" s="20"/>
      <c r="AB349" s="20"/>
      <c r="AC349" s="22"/>
      <c r="AD349" s="20"/>
      <c r="AE349" s="20"/>
    </row>
    <row r="350" spans="1:31" x14ac:dyDescent="0.2">
      <c r="A350" s="18"/>
      <c r="B350" s="23"/>
      <c r="C350" s="20"/>
      <c r="D350" s="20"/>
      <c r="E350" s="20"/>
      <c r="F350" s="20"/>
      <c r="G350" s="20"/>
      <c r="H350" s="20"/>
      <c r="O350" s="20"/>
      <c r="P350" s="20"/>
      <c r="Q350" s="20"/>
      <c r="R350" s="20"/>
      <c r="S350" s="22"/>
      <c r="T350" s="20"/>
      <c r="U350" s="20"/>
      <c r="V350" s="20"/>
      <c r="W350" s="20"/>
      <c r="X350" s="22"/>
      <c r="Y350" s="20"/>
      <c r="Z350" s="20"/>
      <c r="AA350" s="20"/>
      <c r="AB350" s="20"/>
      <c r="AC350" s="22"/>
      <c r="AD350" s="20"/>
      <c r="AE350" s="20"/>
    </row>
    <row r="351" spans="1:31" x14ac:dyDescent="0.2">
      <c r="A351" s="18"/>
      <c r="B351" s="23"/>
      <c r="C351" s="20"/>
      <c r="D351" s="20"/>
      <c r="E351" s="20"/>
      <c r="F351" s="20"/>
      <c r="G351" s="20"/>
      <c r="H351" s="20"/>
      <c r="O351" s="20"/>
      <c r="P351" s="20"/>
      <c r="Q351" s="20"/>
      <c r="R351" s="20"/>
      <c r="S351" s="22"/>
      <c r="T351" s="20"/>
      <c r="U351" s="20"/>
      <c r="V351" s="20"/>
      <c r="W351" s="20"/>
      <c r="X351" s="22"/>
      <c r="Y351" s="20"/>
      <c r="Z351" s="20"/>
      <c r="AA351" s="20"/>
      <c r="AB351" s="20"/>
      <c r="AC351" s="22"/>
      <c r="AD351" s="20"/>
      <c r="AE351" s="20"/>
    </row>
    <row r="352" spans="1:31" x14ac:dyDescent="0.2">
      <c r="A352" s="18"/>
      <c r="B352" s="23"/>
      <c r="C352" s="20"/>
      <c r="D352" s="20"/>
      <c r="E352" s="20"/>
      <c r="F352" s="20"/>
      <c r="G352" s="20"/>
      <c r="H352" s="20"/>
      <c r="O352" s="20"/>
      <c r="P352" s="20"/>
      <c r="Q352" s="20"/>
      <c r="R352" s="20"/>
      <c r="S352" s="22"/>
      <c r="T352" s="20"/>
      <c r="U352" s="20"/>
      <c r="V352" s="20"/>
      <c r="W352" s="20"/>
      <c r="X352" s="22"/>
      <c r="Y352" s="20"/>
      <c r="Z352" s="20"/>
      <c r="AA352" s="20"/>
      <c r="AB352" s="20"/>
      <c r="AC352" s="22"/>
      <c r="AD352" s="20"/>
      <c r="AE352" s="20"/>
    </row>
    <row r="353" spans="1:31" x14ac:dyDescent="0.2">
      <c r="A353" s="18"/>
      <c r="B353" s="23"/>
      <c r="C353" s="20"/>
      <c r="D353" s="20"/>
      <c r="E353" s="20"/>
      <c r="F353" s="20"/>
      <c r="G353" s="20"/>
      <c r="H353" s="20"/>
      <c r="O353" s="20"/>
      <c r="P353" s="20"/>
      <c r="Q353" s="20"/>
      <c r="R353" s="20"/>
      <c r="S353" s="22"/>
      <c r="T353" s="20"/>
      <c r="U353" s="20"/>
      <c r="V353" s="20"/>
      <c r="W353" s="20"/>
      <c r="X353" s="22"/>
      <c r="Y353" s="20"/>
      <c r="Z353" s="20"/>
      <c r="AA353" s="20"/>
      <c r="AB353" s="20"/>
      <c r="AC353" s="22"/>
      <c r="AD353" s="20"/>
      <c r="AE353" s="20"/>
    </row>
    <row r="354" spans="1:31" x14ac:dyDescent="0.2">
      <c r="A354" s="18"/>
      <c r="B354" s="23"/>
      <c r="C354" s="20"/>
      <c r="D354" s="20"/>
      <c r="E354" s="20"/>
      <c r="F354" s="20"/>
      <c r="G354" s="20"/>
      <c r="H354" s="20"/>
      <c r="O354" s="20"/>
      <c r="P354" s="20"/>
      <c r="Q354" s="20"/>
      <c r="R354" s="20"/>
      <c r="S354" s="22"/>
      <c r="T354" s="20"/>
      <c r="U354" s="20"/>
      <c r="V354" s="20"/>
      <c r="W354" s="20"/>
      <c r="X354" s="22"/>
      <c r="Y354" s="20"/>
      <c r="Z354" s="20"/>
      <c r="AA354" s="20"/>
      <c r="AB354" s="20"/>
      <c r="AC354" s="22"/>
      <c r="AD354" s="20"/>
      <c r="AE354" s="20"/>
    </row>
    <row r="355" spans="1:31" x14ac:dyDescent="0.2">
      <c r="A355" s="18"/>
      <c r="B355" s="23"/>
      <c r="C355" s="20"/>
      <c r="D355" s="20"/>
      <c r="E355" s="20"/>
      <c r="F355" s="20"/>
      <c r="G355" s="20"/>
      <c r="H355" s="20"/>
      <c r="O355" s="20"/>
      <c r="P355" s="20"/>
      <c r="Q355" s="20"/>
      <c r="R355" s="20"/>
      <c r="S355" s="22"/>
      <c r="T355" s="20"/>
      <c r="U355" s="20"/>
      <c r="V355" s="20"/>
      <c r="W355" s="20"/>
      <c r="X355" s="22"/>
      <c r="Y355" s="20"/>
      <c r="Z355" s="20"/>
      <c r="AA355" s="20"/>
      <c r="AB355" s="20"/>
      <c r="AC355" s="22"/>
      <c r="AD355" s="20"/>
      <c r="AE355" s="20"/>
    </row>
    <row r="356" spans="1:31" x14ac:dyDescent="0.2">
      <c r="A356" s="18"/>
      <c r="B356" s="23"/>
      <c r="C356" s="20"/>
      <c r="D356" s="20"/>
      <c r="E356" s="20"/>
      <c r="F356" s="20"/>
      <c r="G356" s="20"/>
      <c r="H356" s="20"/>
      <c r="O356" s="20"/>
      <c r="P356" s="20"/>
      <c r="Q356" s="20"/>
      <c r="R356" s="20"/>
      <c r="S356" s="22"/>
      <c r="T356" s="20"/>
      <c r="U356" s="20"/>
      <c r="V356" s="20"/>
      <c r="W356" s="20"/>
      <c r="X356" s="22"/>
      <c r="Y356" s="20"/>
      <c r="Z356" s="20"/>
      <c r="AA356" s="20"/>
      <c r="AB356" s="20"/>
      <c r="AC356" s="22"/>
      <c r="AD356" s="20"/>
      <c r="AE356" s="20"/>
    </row>
    <row r="357" spans="1:31" x14ac:dyDescent="0.2">
      <c r="A357" s="18"/>
      <c r="B357" s="23"/>
      <c r="C357" s="20"/>
      <c r="D357" s="20"/>
      <c r="E357" s="20"/>
      <c r="F357" s="20"/>
      <c r="G357" s="20"/>
      <c r="H357" s="20"/>
      <c r="O357" s="20"/>
      <c r="P357" s="20"/>
      <c r="Q357" s="20"/>
      <c r="R357" s="20"/>
      <c r="S357" s="22"/>
      <c r="T357" s="20"/>
      <c r="U357" s="20"/>
      <c r="V357" s="20"/>
      <c r="W357" s="20"/>
      <c r="X357" s="22"/>
      <c r="Y357" s="20"/>
      <c r="Z357" s="20"/>
      <c r="AA357" s="20"/>
      <c r="AB357" s="20"/>
      <c r="AC357" s="22"/>
      <c r="AD357" s="20"/>
      <c r="AE357" s="20"/>
    </row>
    <row r="358" spans="1:31" x14ac:dyDescent="0.2">
      <c r="A358" s="18"/>
      <c r="B358" s="23"/>
      <c r="C358" s="20"/>
      <c r="D358" s="20"/>
      <c r="E358" s="20"/>
      <c r="F358" s="20"/>
      <c r="G358" s="20"/>
      <c r="H358" s="20"/>
      <c r="O358" s="20"/>
      <c r="P358" s="20"/>
      <c r="Q358" s="20"/>
      <c r="R358" s="20"/>
      <c r="S358" s="22"/>
      <c r="T358" s="20"/>
      <c r="U358" s="20"/>
      <c r="V358" s="20"/>
      <c r="W358" s="20"/>
      <c r="X358" s="22"/>
      <c r="Y358" s="20"/>
      <c r="Z358" s="20"/>
      <c r="AA358" s="20"/>
      <c r="AB358" s="20"/>
      <c r="AC358" s="22"/>
      <c r="AD358" s="20"/>
      <c r="AE358" s="20"/>
    </row>
    <row r="359" spans="1:31" x14ac:dyDescent="0.2">
      <c r="A359" s="18"/>
      <c r="B359" s="23"/>
      <c r="C359" s="20"/>
      <c r="D359" s="20"/>
      <c r="E359" s="20"/>
      <c r="F359" s="20"/>
      <c r="G359" s="20"/>
      <c r="H359" s="20"/>
      <c r="O359" s="20"/>
      <c r="P359" s="20"/>
      <c r="Q359" s="20"/>
      <c r="R359" s="20"/>
      <c r="S359" s="22"/>
      <c r="T359" s="20"/>
      <c r="U359" s="20"/>
      <c r="V359" s="20"/>
      <c r="W359" s="20"/>
      <c r="X359" s="22"/>
      <c r="Y359" s="20"/>
      <c r="Z359" s="20"/>
      <c r="AA359" s="20"/>
      <c r="AB359" s="20"/>
      <c r="AC359" s="22"/>
      <c r="AD359" s="20"/>
      <c r="AE359" s="20"/>
    </row>
    <row r="360" spans="1:31" x14ac:dyDescent="0.2">
      <c r="A360" s="18"/>
      <c r="B360" s="23"/>
      <c r="C360" s="20"/>
      <c r="D360" s="20"/>
      <c r="E360" s="20"/>
      <c r="F360" s="20"/>
      <c r="G360" s="20"/>
      <c r="H360" s="20"/>
      <c r="O360" s="20"/>
      <c r="P360" s="20"/>
      <c r="Q360" s="20"/>
      <c r="R360" s="20"/>
      <c r="S360" s="22"/>
      <c r="T360" s="20"/>
      <c r="U360" s="20"/>
      <c r="V360" s="20"/>
      <c r="W360" s="20"/>
      <c r="X360" s="22"/>
      <c r="Y360" s="20"/>
      <c r="Z360" s="20"/>
      <c r="AA360" s="20"/>
      <c r="AB360" s="20"/>
      <c r="AC360" s="22"/>
      <c r="AD360" s="20"/>
      <c r="AE360" s="20"/>
    </row>
    <row r="361" spans="1:31" x14ac:dyDescent="0.2">
      <c r="A361" s="18"/>
      <c r="B361" s="23"/>
      <c r="C361" s="20"/>
      <c r="D361" s="20"/>
      <c r="E361" s="20"/>
      <c r="F361" s="20"/>
      <c r="G361" s="20"/>
      <c r="H361" s="20"/>
      <c r="O361" s="20"/>
      <c r="P361" s="20"/>
      <c r="Q361" s="20"/>
      <c r="R361" s="20"/>
      <c r="S361" s="22"/>
      <c r="T361" s="20"/>
      <c r="U361" s="20"/>
      <c r="V361" s="20"/>
      <c r="W361" s="20"/>
      <c r="X361" s="22"/>
      <c r="Y361" s="20"/>
      <c r="Z361" s="20"/>
      <c r="AA361" s="20"/>
      <c r="AB361" s="20"/>
      <c r="AC361" s="22"/>
      <c r="AD361" s="20"/>
      <c r="AE361" s="20"/>
    </row>
    <row r="362" spans="1:31" x14ac:dyDescent="0.2">
      <c r="A362" s="18"/>
      <c r="B362" s="23"/>
      <c r="C362" s="20"/>
      <c r="D362" s="20"/>
      <c r="E362" s="20"/>
      <c r="F362" s="20"/>
      <c r="G362" s="20"/>
      <c r="H362" s="20"/>
      <c r="O362" s="20"/>
      <c r="P362" s="20"/>
      <c r="Q362" s="20"/>
      <c r="R362" s="20"/>
      <c r="S362" s="22"/>
      <c r="T362" s="20"/>
      <c r="U362" s="20"/>
      <c r="V362" s="20"/>
      <c r="W362" s="20"/>
      <c r="X362" s="22"/>
      <c r="Y362" s="20"/>
      <c r="Z362" s="20"/>
      <c r="AA362" s="20"/>
      <c r="AB362" s="20"/>
      <c r="AC362" s="22"/>
      <c r="AD362" s="20"/>
      <c r="AE362" s="20"/>
    </row>
    <row r="363" spans="1:31" x14ac:dyDescent="0.2">
      <c r="A363" s="18"/>
      <c r="B363" s="23"/>
      <c r="C363" s="20"/>
      <c r="D363" s="20"/>
      <c r="E363" s="20"/>
      <c r="F363" s="20"/>
      <c r="G363" s="20"/>
      <c r="H363" s="20"/>
      <c r="O363" s="20"/>
      <c r="P363" s="20"/>
      <c r="Q363" s="20"/>
      <c r="R363" s="20"/>
      <c r="S363" s="22"/>
      <c r="T363" s="20"/>
      <c r="U363" s="20"/>
      <c r="V363" s="20"/>
      <c r="W363" s="20"/>
      <c r="X363" s="22"/>
      <c r="Y363" s="20"/>
      <c r="Z363" s="20"/>
      <c r="AA363" s="20"/>
      <c r="AB363" s="20"/>
      <c r="AC363" s="22"/>
      <c r="AD363" s="20"/>
      <c r="AE363" s="20"/>
    </row>
    <row r="364" spans="1:31" x14ac:dyDescent="0.2">
      <c r="A364" s="18"/>
      <c r="B364" s="23"/>
      <c r="C364" s="20"/>
      <c r="D364" s="20"/>
      <c r="E364" s="20"/>
      <c r="F364" s="20"/>
      <c r="G364" s="20"/>
      <c r="H364" s="20"/>
      <c r="O364" s="20"/>
      <c r="P364" s="20"/>
      <c r="Q364" s="20"/>
      <c r="R364" s="20"/>
      <c r="S364" s="22"/>
      <c r="T364" s="20"/>
      <c r="U364" s="20"/>
      <c r="V364" s="20"/>
      <c r="W364" s="20"/>
      <c r="X364" s="22"/>
      <c r="Y364" s="20"/>
      <c r="Z364" s="20"/>
      <c r="AA364" s="20"/>
      <c r="AB364" s="20"/>
      <c r="AC364" s="22"/>
      <c r="AD364" s="20"/>
      <c r="AE364" s="20"/>
    </row>
    <row r="365" spans="1:31" x14ac:dyDescent="0.2">
      <c r="A365" s="18"/>
      <c r="B365" s="23"/>
      <c r="C365" s="20"/>
      <c r="D365" s="20"/>
      <c r="E365" s="20"/>
      <c r="F365" s="20"/>
      <c r="G365" s="20"/>
      <c r="H365" s="20"/>
      <c r="O365" s="20"/>
      <c r="P365" s="20"/>
      <c r="Q365" s="20"/>
      <c r="R365" s="20"/>
      <c r="S365" s="22"/>
      <c r="T365" s="20"/>
      <c r="U365" s="20"/>
      <c r="V365" s="20"/>
      <c r="W365" s="20"/>
      <c r="X365" s="22"/>
      <c r="Y365" s="20"/>
      <c r="Z365" s="20"/>
      <c r="AA365" s="20"/>
      <c r="AB365" s="20"/>
      <c r="AC365" s="22"/>
      <c r="AD365" s="20"/>
      <c r="AE365" s="20"/>
    </row>
    <row r="366" spans="1:31" x14ac:dyDescent="0.2">
      <c r="A366" s="18"/>
      <c r="B366" s="23"/>
      <c r="C366" s="20"/>
      <c r="D366" s="20"/>
      <c r="E366" s="20"/>
      <c r="F366" s="20"/>
      <c r="G366" s="20"/>
      <c r="H366" s="20"/>
      <c r="O366" s="20"/>
      <c r="P366" s="20"/>
      <c r="Q366" s="20"/>
      <c r="R366" s="20"/>
      <c r="S366" s="22"/>
      <c r="T366" s="20"/>
      <c r="U366" s="20"/>
      <c r="V366" s="20"/>
      <c r="W366" s="20"/>
      <c r="X366" s="22"/>
      <c r="Y366" s="20"/>
      <c r="Z366" s="20"/>
      <c r="AA366" s="20"/>
      <c r="AB366" s="20"/>
      <c r="AC366" s="22"/>
      <c r="AD366" s="20"/>
      <c r="AE366" s="20"/>
    </row>
    <row r="367" spans="1:31" x14ac:dyDescent="0.2">
      <c r="A367" s="18"/>
      <c r="B367" s="23"/>
      <c r="C367" s="20"/>
      <c r="D367" s="20"/>
      <c r="E367" s="20"/>
      <c r="F367" s="20"/>
      <c r="G367" s="20"/>
      <c r="H367" s="20"/>
      <c r="O367" s="20"/>
      <c r="P367" s="20"/>
      <c r="Q367" s="20"/>
      <c r="R367" s="20"/>
      <c r="S367" s="22"/>
      <c r="T367" s="20"/>
      <c r="U367" s="20"/>
      <c r="V367" s="20"/>
      <c r="W367" s="20"/>
      <c r="X367" s="22"/>
      <c r="Y367" s="20"/>
      <c r="Z367" s="20"/>
      <c r="AA367" s="20"/>
      <c r="AB367" s="20"/>
      <c r="AC367" s="22"/>
      <c r="AD367" s="20"/>
      <c r="AE367" s="20"/>
    </row>
    <row r="368" spans="1:31" x14ac:dyDescent="0.2">
      <c r="A368" s="18"/>
      <c r="B368" s="23"/>
      <c r="C368" s="20"/>
      <c r="D368" s="20"/>
      <c r="E368" s="20"/>
      <c r="F368" s="20"/>
      <c r="G368" s="20"/>
      <c r="H368" s="20"/>
      <c r="O368" s="20"/>
      <c r="P368" s="20"/>
      <c r="Q368" s="20"/>
      <c r="R368" s="20"/>
      <c r="S368" s="22"/>
      <c r="T368" s="20"/>
      <c r="U368" s="20"/>
      <c r="V368" s="20"/>
      <c r="W368" s="20"/>
      <c r="X368" s="22"/>
      <c r="Y368" s="20"/>
      <c r="Z368" s="20"/>
      <c r="AA368" s="20"/>
      <c r="AB368" s="20"/>
      <c r="AC368" s="22"/>
      <c r="AD368" s="20"/>
      <c r="AE368" s="20"/>
    </row>
    <row r="369" spans="1:31" x14ac:dyDescent="0.2">
      <c r="A369" s="18"/>
      <c r="B369" s="23"/>
      <c r="C369" s="20"/>
      <c r="D369" s="20"/>
      <c r="E369" s="20"/>
      <c r="F369" s="20"/>
      <c r="G369" s="20"/>
      <c r="H369" s="20"/>
      <c r="O369" s="20"/>
      <c r="P369" s="20"/>
      <c r="Q369" s="20"/>
      <c r="R369" s="20"/>
      <c r="S369" s="22"/>
      <c r="T369" s="20"/>
      <c r="U369" s="20"/>
      <c r="V369" s="20"/>
      <c r="W369" s="20"/>
      <c r="X369" s="22"/>
      <c r="Y369" s="20"/>
      <c r="Z369" s="20"/>
      <c r="AA369" s="20"/>
      <c r="AB369" s="20"/>
      <c r="AC369" s="22"/>
      <c r="AD369" s="20"/>
      <c r="AE369" s="20"/>
    </row>
    <row r="370" spans="1:31" x14ac:dyDescent="0.2">
      <c r="A370" s="18"/>
      <c r="B370" s="23"/>
      <c r="C370" s="20"/>
      <c r="D370" s="20"/>
      <c r="E370" s="20"/>
      <c r="F370" s="20"/>
      <c r="G370" s="20"/>
      <c r="H370" s="20"/>
      <c r="O370" s="20"/>
      <c r="P370" s="20"/>
      <c r="Q370" s="20"/>
      <c r="R370" s="20"/>
      <c r="S370" s="22"/>
      <c r="T370" s="20"/>
      <c r="U370" s="20"/>
      <c r="V370" s="20"/>
      <c r="W370" s="20"/>
      <c r="X370" s="22"/>
      <c r="Y370" s="20"/>
      <c r="Z370" s="20"/>
      <c r="AA370" s="20"/>
      <c r="AB370" s="20"/>
      <c r="AC370" s="22"/>
      <c r="AD370" s="20"/>
      <c r="AE370" s="20"/>
    </row>
    <row r="371" spans="1:31" x14ac:dyDescent="0.2">
      <c r="A371" s="18"/>
      <c r="B371" s="23"/>
      <c r="C371" s="20"/>
      <c r="D371" s="20"/>
      <c r="E371" s="20"/>
      <c r="F371" s="20"/>
      <c r="G371" s="20"/>
      <c r="H371" s="20"/>
      <c r="O371" s="20"/>
      <c r="P371" s="20"/>
      <c r="Q371" s="20"/>
      <c r="R371" s="20"/>
      <c r="S371" s="22"/>
      <c r="T371" s="20"/>
      <c r="U371" s="20"/>
      <c r="V371" s="20"/>
      <c r="W371" s="20"/>
      <c r="X371" s="22"/>
      <c r="Y371" s="20"/>
      <c r="Z371" s="20"/>
      <c r="AA371" s="20"/>
      <c r="AB371" s="20"/>
      <c r="AC371" s="22"/>
      <c r="AD371" s="20"/>
      <c r="AE371" s="20"/>
    </row>
    <row r="372" spans="1:31" x14ac:dyDescent="0.2">
      <c r="A372" s="18"/>
      <c r="B372" s="23"/>
      <c r="C372" s="20"/>
      <c r="D372" s="20"/>
      <c r="E372" s="20"/>
      <c r="F372" s="20"/>
      <c r="G372" s="20"/>
      <c r="H372" s="20"/>
      <c r="O372" s="20"/>
      <c r="P372" s="20"/>
      <c r="Q372" s="20"/>
      <c r="R372" s="20"/>
      <c r="S372" s="22"/>
      <c r="T372" s="20"/>
      <c r="U372" s="20"/>
      <c r="V372" s="20"/>
      <c r="W372" s="20"/>
      <c r="X372" s="22"/>
      <c r="Y372" s="20"/>
      <c r="Z372" s="20"/>
      <c r="AA372" s="20"/>
      <c r="AB372" s="20"/>
      <c r="AC372" s="22"/>
      <c r="AD372" s="20"/>
      <c r="AE372" s="20"/>
    </row>
    <row r="373" spans="1:31" x14ac:dyDescent="0.2">
      <c r="A373" s="18"/>
      <c r="B373" s="23"/>
      <c r="C373" s="20"/>
      <c r="D373" s="20"/>
      <c r="E373" s="20"/>
      <c r="F373" s="20"/>
      <c r="G373" s="20"/>
      <c r="H373" s="20"/>
      <c r="O373" s="20"/>
      <c r="P373" s="20"/>
      <c r="Q373" s="20"/>
      <c r="R373" s="20"/>
      <c r="S373" s="22"/>
      <c r="T373" s="20"/>
      <c r="U373" s="20"/>
      <c r="V373" s="20"/>
      <c r="W373" s="20"/>
      <c r="X373" s="22"/>
      <c r="Y373" s="20"/>
      <c r="Z373" s="20"/>
      <c r="AA373" s="20"/>
      <c r="AB373" s="20"/>
      <c r="AC373" s="22"/>
      <c r="AD373" s="20"/>
      <c r="AE373" s="20"/>
    </row>
    <row r="374" spans="1:31" x14ac:dyDescent="0.2">
      <c r="A374" s="18"/>
      <c r="B374" s="23"/>
      <c r="C374" s="20"/>
      <c r="D374" s="20"/>
      <c r="E374" s="20"/>
      <c r="F374" s="20"/>
      <c r="G374" s="20"/>
      <c r="H374" s="20"/>
      <c r="O374" s="20"/>
      <c r="P374" s="20"/>
      <c r="Q374" s="20"/>
      <c r="R374" s="20"/>
      <c r="S374" s="22"/>
      <c r="T374" s="20"/>
      <c r="U374" s="20"/>
      <c r="V374" s="20"/>
      <c r="W374" s="20"/>
      <c r="X374" s="22"/>
      <c r="Y374" s="20"/>
      <c r="Z374" s="20"/>
      <c r="AA374" s="20"/>
      <c r="AB374" s="20"/>
      <c r="AC374" s="22"/>
      <c r="AD374" s="20"/>
      <c r="AE374" s="20"/>
    </row>
    <row r="375" spans="1:31" x14ac:dyDescent="0.2">
      <c r="A375" s="18"/>
      <c r="B375" s="23"/>
      <c r="C375" s="20"/>
      <c r="D375" s="20"/>
      <c r="E375" s="20"/>
      <c r="F375" s="20"/>
      <c r="G375" s="20"/>
      <c r="H375" s="20"/>
      <c r="O375" s="20"/>
      <c r="P375" s="20"/>
      <c r="Q375" s="20"/>
      <c r="R375" s="20"/>
      <c r="S375" s="22"/>
      <c r="T375" s="20"/>
      <c r="U375" s="20"/>
      <c r="V375" s="20"/>
      <c r="W375" s="20"/>
      <c r="X375" s="22"/>
      <c r="Y375" s="20"/>
      <c r="Z375" s="20"/>
      <c r="AA375" s="20"/>
      <c r="AB375" s="20"/>
      <c r="AC375" s="22"/>
      <c r="AD375" s="20"/>
      <c r="AE375" s="20"/>
    </row>
    <row r="376" spans="1:31" x14ac:dyDescent="0.2">
      <c r="A376" s="18"/>
      <c r="B376" s="23"/>
      <c r="C376" s="20"/>
      <c r="D376" s="20"/>
      <c r="E376" s="20"/>
      <c r="F376" s="20"/>
      <c r="G376" s="20"/>
      <c r="H376" s="20"/>
      <c r="O376" s="20"/>
      <c r="P376" s="20"/>
      <c r="Q376" s="20"/>
      <c r="R376" s="20"/>
      <c r="S376" s="22"/>
      <c r="T376" s="20"/>
      <c r="U376" s="20"/>
      <c r="V376" s="20"/>
      <c r="W376" s="20"/>
      <c r="X376" s="22"/>
      <c r="Y376" s="20"/>
      <c r="Z376" s="20"/>
      <c r="AA376" s="20"/>
      <c r="AB376" s="20"/>
      <c r="AC376" s="22"/>
      <c r="AD376" s="20"/>
      <c r="AE376" s="20"/>
    </row>
    <row r="377" spans="1:31" x14ac:dyDescent="0.2">
      <c r="A377" s="18"/>
      <c r="B377" s="23"/>
      <c r="C377" s="20"/>
      <c r="D377" s="20"/>
      <c r="E377" s="20"/>
      <c r="F377" s="20"/>
      <c r="G377" s="20"/>
      <c r="H377" s="20"/>
      <c r="O377" s="20"/>
      <c r="P377" s="20"/>
      <c r="Q377" s="20"/>
      <c r="R377" s="20"/>
      <c r="S377" s="22"/>
      <c r="T377" s="20"/>
      <c r="U377" s="20"/>
      <c r="V377" s="20"/>
      <c r="W377" s="20"/>
      <c r="X377" s="22"/>
      <c r="Y377" s="20"/>
      <c r="Z377" s="20"/>
      <c r="AA377" s="20"/>
      <c r="AB377" s="20"/>
      <c r="AC377" s="22"/>
      <c r="AD377" s="20"/>
      <c r="AE377" s="20"/>
    </row>
    <row r="378" spans="1:31" x14ac:dyDescent="0.2">
      <c r="A378" s="18"/>
      <c r="B378" s="23"/>
      <c r="C378" s="20"/>
      <c r="D378" s="20"/>
      <c r="E378" s="20"/>
      <c r="F378" s="20"/>
      <c r="G378" s="20"/>
      <c r="H378" s="20"/>
      <c r="O378" s="20"/>
      <c r="P378" s="20"/>
      <c r="Q378" s="20"/>
      <c r="R378" s="20"/>
      <c r="S378" s="22"/>
      <c r="T378" s="20"/>
      <c r="U378" s="20"/>
      <c r="V378" s="20"/>
      <c r="W378" s="20"/>
      <c r="X378" s="22"/>
      <c r="Y378" s="20"/>
      <c r="Z378" s="20"/>
      <c r="AA378" s="20"/>
      <c r="AB378" s="20"/>
      <c r="AC378" s="22"/>
      <c r="AD378" s="20"/>
      <c r="AE378" s="20"/>
    </row>
    <row r="379" spans="1:31" x14ac:dyDescent="0.2">
      <c r="A379" s="18"/>
      <c r="B379" s="23"/>
      <c r="C379" s="20"/>
      <c r="D379" s="20"/>
      <c r="E379" s="20"/>
      <c r="F379" s="20"/>
      <c r="G379" s="20"/>
      <c r="H379" s="20"/>
      <c r="O379" s="20"/>
      <c r="P379" s="20"/>
      <c r="Q379" s="20"/>
      <c r="R379" s="20"/>
      <c r="S379" s="22"/>
      <c r="T379" s="20"/>
      <c r="U379" s="20"/>
      <c r="V379" s="20"/>
      <c r="W379" s="20"/>
      <c r="X379" s="22"/>
      <c r="Y379" s="20"/>
      <c r="Z379" s="20"/>
      <c r="AA379" s="20"/>
      <c r="AB379" s="20"/>
      <c r="AC379" s="22"/>
      <c r="AD379" s="20"/>
      <c r="AE379" s="20"/>
    </row>
    <row r="380" spans="1:31" x14ac:dyDescent="0.2">
      <c r="A380" s="18"/>
      <c r="B380" s="23"/>
      <c r="C380" s="20"/>
      <c r="D380" s="20"/>
      <c r="E380" s="20"/>
      <c r="F380" s="20"/>
      <c r="G380" s="20"/>
      <c r="H380" s="20"/>
      <c r="O380" s="20"/>
      <c r="P380" s="20"/>
      <c r="Q380" s="20"/>
      <c r="R380" s="20"/>
      <c r="S380" s="22"/>
      <c r="T380" s="20"/>
      <c r="U380" s="20"/>
      <c r="V380" s="20"/>
      <c r="W380" s="20"/>
      <c r="X380" s="22"/>
      <c r="Y380" s="20"/>
      <c r="Z380" s="20"/>
      <c r="AA380" s="20"/>
      <c r="AB380" s="20"/>
      <c r="AC380" s="22"/>
      <c r="AD380" s="20"/>
      <c r="AE380" s="20"/>
    </row>
    <row r="381" spans="1:31" x14ac:dyDescent="0.2">
      <c r="A381" s="18"/>
      <c r="B381" s="23"/>
      <c r="C381" s="20"/>
      <c r="D381" s="20"/>
      <c r="E381" s="20"/>
      <c r="F381" s="20"/>
      <c r="G381" s="20"/>
      <c r="H381" s="20"/>
      <c r="O381" s="20"/>
      <c r="P381" s="20"/>
      <c r="Q381" s="20"/>
      <c r="R381" s="20"/>
      <c r="S381" s="22"/>
      <c r="T381" s="20"/>
      <c r="U381" s="20"/>
      <c r="V381" s="20"/>
      <c r="W381" s="20"/>
      <c r="X381" s="22"/>
      <c r="Y381" s="20"/>
      <c r="Z381" s="20"/>
      <c r="AA381" s="20"/>
      <c r="AB381" s="20"/>
      <c r="AC381" s="22"/>
      <c r="AD381" s="20"/>
      <c r="AE381" s="20"/>
    </row>
    <row r="382" spans="1:31" x14ac:dyDescent="0.2">
      <c r="A382" s="18"/>
      <c r="B382" s="23"/>
      <c r="C382" s="20"/>
      <c r="D382" s="20"/>
      <c r="E382" s="20"/>
      <c r="F382" s="20"/>
      <c r="G382" s="20"/>
      <c r="H382" s="20"/>
      <c r="O382" s="20"/>
      <c r="P382" s="20"/>
      <c r="Q382" s="20"/>
      <c r="R382" s="20"/>
      <c r="S382" s="22"/>
      <c r="T382" s="20"/>
      <c r="U382" s="20"/>
      <c r="V382" s="20"/>
      <c r="W382" s="20"/>
      <c r="X382" s="22"/>
      <c r="Y382" s="20"/>
      <c r="Z382" s="20"/>
      <c r="AA382" s="20"/>
      <c r="AB382" s="20"/>
      <c r="AC382" s="22"/>
      <c r="AD382" s="20"/>
      <c r="AE382" s="20"/>
    </row>
    <row r="383" spans="1:31" x14ac:dyDescent="0.2">
      <c r="A383" s="18"/>
      <c r="B383" s="23"/>
      <c r="C383" s="20"/>
      <c r="D383" s="20"/>
      <c r="E383" s="20"/>
      <c r="F383" s="20"/>
      <c r="G383" s="20"/>
      <c r="H383" s="20"/>
      <c r="O383" s="20"/>
      <c r="P383" s="20"/>
      <c r="Q383" s="20"/>
      <c r="R383" s="20"/>
      <c r="S383" s="22"/>
      <c r="T383" s="20"/>
      <c r="U383" s="20"/>
      <c r="V383" s="20"/>
      <c r="W383" s="20"/>
      <c r="X383" s="22"/>
      <c r="Y383" s="20"/>
      <c r="Z383" s="20"/>
      <c r="AA383" s="20"/>
      <c r="AB383" s="20"/>
      <c r="AC383" s="22"/>
      <c r="AD383" s="20"/>
      <c r="AE383" s="20"/>
    </row>
    <row r="384" spans="1:31" x14ac:dyDescent="0.2">
      <c r="A384" s="18"/>
      <c r="B384" s="23"/>
      <c r="C384" s="20"/>
      <c r="D384" s="20"/>
      <c r="E384" s="20"/>
      <c r="F384" s="20"/>
      <c r="G384" s="20"/>
      <c r="H384" s="20"/>
      <c r="O384" s="20"/>
      <c r="P384" s="20"/>
      <c r="Q384" s="20"/>
      <c r="R384" s="20"/>
      <c r="S384" s="22"/>
      <c r="T384" s="20"/>
      <c r="U384" s="20"/>
      <c r="V384" s="20"/>
      <c r="W384" s="20"/>
      <c r="X384" s="22"/>
      <c r="Y384" s="20"/>
      <c r="Z384" s="20"/>
      <c r="AA384" s="20"/>
      <c r="AB384" s="20"/>
      <c r="AC384" s="22"/>
      <c r="AD384" s="20"/>
      <c r="AE384" s="20"/>
    </row>
    <row r="385" spans="1:31" x14ac:dyDescent="0.2">
      <c r="A385" s="18"/>
      <c r="B385" s="23"/>
      <c r="C385" s="20"/>
      <c r="D385" s="20"/>
      <c r="E385" s="20"/>
      <c r="F385" s="20"/>
      <c r="G385" s="20"/>
      <c r="H385" s="20"/>
      <c r="O385" s="20"/>
      <c r="P385" s="20"/>
      <c r="Q385" s="20"/>
      <c r="R385" s="20"/>
      <c r="S385" s="22"/>
      <c r="T385" s="20"/>
      <c r="U385" s="20"/>
      <c r="V385" s="20"/>
      <c r="W385" s="20"/>
      <c r="X385" s="22"/>
      <c r="Y385" s="20"/>
      <c r="Z385" s="20"/>
      <c r="AA385" s="20"/>
      <c r="AB385" s="20"/>
      <c r="AC385" s="22"/>
      <c r="AD385" s="20"/>
      <c r="AE385" s="20"/>
    </row>
    <row r="386" spans="1:31" x14ac:dyDescent="0.2">
      <c r="A386" s="18"/>
      <c r="B386" s="23"/>
      <c r="C386" s="20"/>
      <c r="D386" s="20"/>
      <c r="E386" s="20"/>
      <c r="F386" s="20"/>
      <c r="G386" s="20"/>
      <c r="H386" s="20"/>
      <c r="O386" s="20"/>
      <c r="P386" s="20"/>
      <c r="Q386" s="20"/>
      <c r="R386" s="20"/>
      <c r="S386" s="22"/>
      <c r="T386" s="20"/>
      <c r="U386" s="20"/>
      <c r="V386" s="20"/>
      <c r="W386" s="20"/>
      <c r="X386" s="22"/>
      <c r="Y386" s="20"/>
      <c r="Z386" s="20"/>
      <c r="AA386" s="20"/>
      <c r="AB386" s="20"/>
      <c r="AC386" s="22"/>
      <c r="AD386" s="20"/>
      <c r="AE386" s="20"/>
    </row>
    <row r="387" spans="1:31" x14ac:dyDescent="0.2">
      <c r="A387" s="18"/>
      <c r="B387" s="23"/>
      <c r="C387" s="20"/>
      <c r="D387" s="20"/>
      <c r="E387" s="20"/>
      <c r="F387" s="20"/>
      <c r="G387" s="20"/>
      <c r="H387" s="20"/>
      <c r="O387" s="20"/>
      <c r="P387" s="20"/>
      <c r="Q387" s="20"/>
      <c r="R387" s="20"/>
      <c r="S387" s="22"/>
      <c r="T387" s="20"/>
      <c r="U387" s="20"/>
      <c r="V387" s="20"/>
      <c r="W387" s="20"/>
      <c r="X387" s="22"/>
      <c r="Y387" s="20"/>
      <c r="Z387" s="20"/>
      <c r="AA387" s="20"/>
      <c r="AB387" s="20"/>
      <c r="AC387" s="22"/>
      <c r="AD387" s="20"/>
      <c r="AE387" s="20"/>
    </row>
    <row r="388" spans="1:31" x14ac:dyDescent="0.2">
      <c r="A388" s="18"/>
      <c r="B388" s="23"/>
      <c r="C388" s="20"/>
      <c r="D388" s="20"/>
      <c r="E388" s="20"/>
      <c r="F388" s="20"/>
      <c r="G388" s="20"/>
      <c r="H388" s="20"/>
      <c r="O388" s="20"/>
      <c r="P388" s="20"/>
      <c r="Q388" s="20"/>
      <c r="R388" s="20"/>
      <c r="S388" s="22"/>
      <c r="T388" s="20"/>
      <c r="U388" s="20"/>
      <c r="V388" s="20"/>
      <c r="W388" s="20"/>
      <c r="X388" s="22"/>
      <c r="Y388" s="20"/>
      <c r="Z388" s="20"/>
      <c r="AA388" s="20"/>
      <c r="AB388" s="20"/>
      <c r="AC388" s="22"/>
      <c r="AD388" s="20"/>
      <c r="AE388" s="20"/>
    </row>
    <row r="389" spans="1:31" x14ac:dyDescent="0.2">
      <c r="A389" s="18"/>
      <c r="B389" s="23"/>
      <c r="C389" s="20"/>
      <c r="D389" s="20"/>
      <c r="E389" s="20"/>
      <c r="F389" s="20"/>
      <c r="G389" s="20"/>
      <c r="H389" s="20"/>
      <c r="O389" s="20"/>
      <c r="P389" s="20"/>
      <c r="Q389" s="20"/>
      <c r="R389" s="20"/>
      <c r="S389" s="22"/>
      <c r="T389" s="20"/>
      <c r="U389" s="20"/>
      <c r="V389" s="20"/>
      <c r="W389" s="20"/>
      <c r="X389" s="22"/>
      <c r="Y389" s="20"/>
      <c r="Z389" s="20"/>
      <c r="AA389" s="20"/>
      <c r="AB389" s="20"/>
      <c r="AC389" s="22"/>
      <c r="AD389" s="20"/>
      <c r="AE389" s="20"/>
    </row>
    <row r="390" spans="1:31" x14ac:dyDescent="0.2">
      <c r="A390" s="18"/>
      <c r="B390" s="23"/>
      <c r="C390" s="20"/>
      <c r="D390" s="20"/>
      <c r="E390" s="20"/>
      <c r="F390" s="20"/>
      <c r="G390" s="20"/>
      <c r="H390" s="20"/>
      <c r="O390" s="20"/>
      <c r="P390" s="20"/>
      <c r="Q390" s="20"/>
      <c r="R390" s="20"/>
      <c r="S390" s="22"/>
      <c r="T390" s="20"/>
      <c r="U390" s="20"/>
      <c r="V390" s="20"/>
      <c r="W390" s="20"/>
      <c r="X390" s="22"/>
      <c r="Y390" s="20"/>
      <c r="Z390" s="20"/>
      <c r="AA390" s="20"/>
      <c r="AB390" s="20"/>
      <c r="AC390" s="22"/>
      <c r="AD390" s="20"/>
      <c r="AE390" s="20"/>
    </row>
    <row r="391" spans="1:31" x14ac:dyDescent="0.2">
      <c r="A391" s="18"/>
      <c r="B391" s="23"/>
      <c r="C391" s="20"/>
      <c r="D391" s="20"/>
      <c r="E391" s="20"/>
      <c r="F391" s="20"/>
      <c r="G391" s="20"/>
      <c r="H391" s="20"/>
      <c r="O391" s="20"/>
      <c r="P391" s="20"/>
      <c r="Q391" s="20"/>
      <c r="R391" s="20"/>
      <c r="S391" s="22"/>
      <c r="T391" s="20"/>
      <c r="U391" s="20"/>
      <c r="V391" s="20"/>
      <c r="W391" s="20"/>
      <c r="X391" s="22"/>
      <c r="Y391" s="20"/>
      <c r="Z391" s="20"/>
      <c r="AA391" s="20"/>
      <c r="AB391" s="20"/>
      <c r="AC391" s="22"/>
      <c r="AD391" s="20"/>
      <c r="AE391" s="20"/>
    </row>
    <row r="392" spans="1:31" x14ac:dyDescent="0.2">
      <c r="A392" s="18"/>
      <c r="B392" s="23"/>
      <c r="C392" s="20"/>
      <c r="D392" s="20"/>
      <c r="E392" s="20"/>
      <c r="F392" s="20"/>
      <c r="G392" s="20"/>
      <c r="H392" s="20"/>
      <c r="O392" s="20"/>
      <c r="P392" s="20"/>
      <c r="Q392" s="20"/>
      <c r="R392" s="20"/>
      <c r="S392" s="22"/>
      <c r="T392" s="20"/>
      <c r="U392" s="20"/>
      <c r="V392" s="20"/>
      <c r="W392" s="20"/>
      <c r="X392" s="22"/>
      <c r="Y392" s="20"/>
      <c r="Z392" s="20"/>
      <c r="AA392" s="20"/>
      <c r="AB392" s="20"/>
      <c r="AC392" s="22"/>
      <c r="AD392" s="20"/>
      <c r="AE392" s="20"/>
    </row>
    <row r="393" spans="1:31" x14ac:dyDescent="0.2">
      <c r="A393" s="18"/>
      <c r="B393" s="23"/>
      <c r="C393" s="20"/>
      <c r="D393" s="20"/>
      <c r="E393" s="20"/>
      <c r="F393" s="20"/>
      <c r="G393" s="20"/>
      <c r="H393" s="20"/>
      <c r="O393" s="20"/>
      <c r="P393" s="20"/>
      <c r="Q393" s="20"/>
      <c r="R393" s="20"/>
      <c r="S393" s="22"/>
      <c r="T393" s="20"/>
      <c r="U393" s="20"/>
      <c r="V393" s="20"/>
      <c r="W393" s="20"/>
      <c r="X393" s="22"/>
      <c r="Y393" s="20"/>
      <c r="Z393" s="20"/>
      <c r="AA393" s="20"/>
      <c r="AB393" s="20"/>
      <c r="AC393" s="22"/>
      <c r="AD393" s="20"/>
      <c r="AE393" s="20"/>
    </row>
    <row r="394" spans="1:31" x14ac:dyDescent="0.2">
      <c r="A394" s="18"/>
      <c r="B394" s="23"/>
      <c r="C394" s="20"/>
      <c r="D394" s="20"/>
      <c r="E394" s="20"/>
      <c r="F394" s="20"/>
      <c r="G394" s="20"/>
      <c r="H394" s="20"/>
      <c r="O394" s="20"/>
      <c r="P394" s="20"/>
      <c r="Q394" s="20"/>
      <c r="R394" s="20"/>
      <c r="S394" s="22"/>
      <c r="T394" s="20"/>
      <c r="U394" s="20"/>
      <c r="V394" s="20"/>
      <c r="W394" s="20"/>
      <c r="X394" s="22"/>
      <c r="Y394" s="20"/>
      <c r="Z394" s="20"/>
      <c r="AA394" s="20"/>
      <c r="AB394" s="20"/>
      <c r="AC394" s="22"/>
      <c r="AD394" s="20"/>
      <c r="AE394" s="20"/>
    </row>
    <row r="395" spans="1:31" x14ac:dyDescent="0.2">
      <c r="A395" s="18"/>
      <c r="B395" s="23"/>
      <c r="C395" s="20"/>
      <c r="D395" s="20"/>
      <c r="E395" s="20"/>
      <c r="F395" s="20"/>
      <c r="G395" s="20"/>
      <c r="H395" s="20"/>
      <c r="O395" s="20"/>
      <c r="P395" s="20"/>
      <c r="Q395" s="20"/>
      <c r="R395" s="20"/>
      <c r="S395" s="22"/>
      <c r="T395" s="20"/>
      <c r="U395" s="20"/>
      <c r="V395" s="20"/>
      <c r="W395" s="20"/>
      <c r="X395" s="22"/>
      <c r="Y395" s="20"/>
      <c r="Z395" s="20"/>
      <c r="AA395" s="20"/>
      <c r="AB395" s="20"/>
      <c r="AC395" s="22"/>
      <c r="AD395" s="20"/>
      <c r="AE395" s="20"/>
    </row>
    <row r="396" spans="1:31" x14ac:dyDescent="0.2">
      <c r="A396" s="18"/>
      <c r="B396" s="23"/>
      <c r="C396" s="20"/>
      <c r="D396" s="20"/>
      <c r="E396" s="20"/>
      <c r="F396" s="20"/>
      <c r="G396" s="20"/>
      <c r="H396" s="20"/>
      <c r="O396" s="20"/>
      <c r="P396" s="20"/>
      <c r="Q396" s="20"/>
      <c r="R396" s="20"/>
      <c r="S396" s="22"/>
      <c r="T396" s="20"/>
      <c r="U396" s="20"/>
      <c r="V396" s="20"/>
      <c r="W396" s="20"/>
      <c r="X396" s="22"/>
      <c r="Y396" s="20"/>
      <c r="Z396" s="20"/>
      <c r="AA396" s="20"/>
      <c r="AB396" s="20"/>
      <c r="AC396" s="22"/>
      <c r="AD396" s="20"/>
      <c r="AE396" s="20"/>
    </row>
    <row r="397" spans="1:31" x14ac:dyDescent="0.2">
      <c r="A397" s="18"/>
      <c r="B397" s="23"/>
      <c r="C397" s="20"/>
      <c r="D397" s="20"/>
      <c r="E397" s="20"/>
      <c r="F397" s="20"/>
      <c r="G397" s="20"/>
      <c r="H397" s="20"/>
      <c r="O397" s="20"/>
      <c r="P397" s="20"/>
      <c r="Q397" s="20"/>
      <c r="R397" s="20"/>
      <c r="S397" s="22"/>
      <c r="T397" s="20"/>
      <c r="U397" s="20"/>
      <c r="V397" s="20"/>
      <c r="W397" s="20"/>
      <c r="X397" s="22"/>
      <c r="Y397" s="20"/>
      <c r="Z397" s="20"/>
      <c r="AA397" s="20"/>
      <c r="AB397" s="20"/>
      <c r="AC397" s="22"/>
      <c r="AD397" s="20"/>
      <c r="AE397" s="20"/>
    </row>
    <row r="398" spans="1:31" x14ac:dyDescent="0.2">
      <c r="A398" s="18"/>
      <c r="B398" s="23"/>
      <c r="C398" s="20"/>
      <c r="D398" s="20"/>
      <c r="E398" s="20"/>
      <c r="F398" s="20"/>
      <c r="G398" s="20"/>
      <c r="H398" s="20"/>
      <c r="O398" s="20"/>
      <c r="P398" s="20"/>
      <c r="Q398" s="20"/>
      <c r="R398" s="20"/>
      <c r="S398" s="22"/>
      <c r="T398" s="20"/>
      <c r="U398" s="20"/>
      <c r="V398" s="20"/>
      <c r="W398" s="20"/>
      <c r="X398" s="22"/>
      <c r="Y398" s="20"/>
      <c r="Z398" s="20"/>
      <c r="AA398" s="20"/>
      <c r="AB398" s="20"/>
      <c r="AC398" s="22"/>
      <c r="AD398" s="20"/>
      <c r="AE398" s="20"/>
    </row>
    <row r="399" spans="1:31" x14ac:dyDescent="0.2">
      <c r="A399" s="18"/>
      <c r="B399" s="23"/>
      <c r="C399" s="20"/>
      <c r="D399" s="20"/>
      <c r="E399" s="20"/>
      <c r="F399" s="20"/>
      <c r="G399" s="20"/>
      <c r="H399" s="20"/>
      <c r="O399" s="20"/>
      <c r="P399" s="20"/>
      <c r="Q399" s="20"/>
      <c r="R399" s="20"/>
      <c r="S399" s="22"/>
      <c r="T399" s="20"/>
      <c r="U399" s="20"/>
      <c r="V399" s="20"/>
      <c r="W399" s="20"/>
      <c r="X399" s="22"/>
      <c r="Y399" s="20"/>
      <c r="Z399" s="20"/>
      <c r="AA399" s="20"/>
      <c r="AB399" s="20"/>
      <c r="AC399" s="22"/>
      <c r="AD399" s="20"/>
      <c r="AE399" s="20"/>
    </row>
    <row r="400" spans="1:31" x14ac:dyDescent="0.2">
      <c r="A400" s="18"/>
      <c r="B400" s="23"/>
      <c r="C400" s="20"/>
      <c r="D400" s="20"/>
      <c r="E400" s="20"/>
      <c r="F400" s="20"/>
      <c r="G400" s="20"/>
      <c r="H400" s="20"/>
      <c r="O400" s="20"/>
      <c r="P400" s="20"/>
      <c r="Q400" s="20"/>
      <c r="R400" s="20"/>
      <c r="S400" s="22"/>
      <c r="T400" s="20"/>
      <c r="U400" s="20"/>
      <c r="V400" s="20"/>
      <c r="W400" s="20"/>
      <c r="X400" s="22"/>
      <c r="Y400" s="20"/>
      <c r="Z400" s="20"/>
      <c r="AA400" s="20"/>
      <c r="AB400" s="20"/>
      <c r="AC400" s="22"/>
      <c r="AD400" s="20"/>
      <c r="AE400" s="20"/>
    </row>
    <row r="401" spans="1:31" x14ac:dyDescent="0.2">
      <c r="A401" s="18"/>
      <c r="B401" s="23"/>
      <c r="C401" s="20"/>
      <c r="D401" s="20"/>
      <c r="E401" s="20"/>
      <c r="F401" s="20"/>
      <c r="G401" s="20"/>
      <c r="H401" s="20"/>
      <c r="O401" s="20"/>
      <c r="P401" s="20"/>
      <c r="Q401" s="20"/>
      <c r="R401" s="20"/>
      <c r="S401" s="22"/>
      <c r="T401" s="20"/>
      <c r="U401" s="20"/>
      <c r="V401" s="20"/>
      <c r="W401" s="20"/>
      <c r="X401" s="22"/>
      <c r="Y401" s="20"/>
      <c r="Z401" s="20"/>
      <c r="AA401" s="20"/>
      <c r="AB401" s="20"/>
      <c r="AC401" s="22"/>
      <c r="AD401" s="20"/>
      <c r="AE401" s="20"/>
    </row>
    <row r="402" spans="1:31" x14ac:dyDescent="0.2">
      <c r="A402" s="18"/>
      <c r="B402" s="23"/>
      <c r="C402" s="20"/>
      <c r="D402" s="20"/>
      <c r="E402" s="20"/>
      <c r="F402" s="20"/>
      <c r="G402" s="20"/>
      <c r="H402" s="20"/>
      <c r="O402" s="20"/>
      <c r="P402" s="20"/>
      <c r="Q402" s="20"/>
      <c r="R402" s="20"/>
      <c r="S402" s="22"/>
      <c r="T402" s="20"/>
      <c r="U402" s="20"/>
      <c r="V402" s="20"/>
      <c r="W402" s="20"/>
      <c r="X402" s="22"/>
      <c r="Y402" s="20"/>
      <c r="Z402" s="20"/>
      <c r="AA402" s="20"/>
      <c r="AB402" s="20"/>
      <c r="AC402" s="22"/>
      <c r="AD402" s="20"/>
      <c r="AE402" s="20"/>
    </row>
    <row r="403" spans="1:31" x14ac:dyDescent="0.2">
      <c r="A403" s="18"/>
      <c r="B403" s="23"/>
      <c r="C403" s="20"/>
      <c r="D403" s="20"/>
      <c r="E403" s="20"/>
      <c r="F403" s="20"/>
      <c r="G403" s="20"/>
      <c r="H403" s="20"/>
      <c r="O403" s="20"/>
      <c r="P403" s="20"/>
      <c r="Q403" s="20"/>
      <c r="R403" s="20"/>
      <c r="S403" s="22"/>
      <c r="T403" s="20"/>
      <c r="U403" s="20"/>
      <c r="V403" s="20"/>
      <c r="W403" s="20"/>
      <c r="X403" s="22"/>
      <c r="Y403" s="20"/>
      <c r="Z403" s="20"/>
      <c r="AA403" s="20"/>
      <c r="AB403" s="20"/>
      <c r="AC403" s="22"/>
      <c r="AD403" s="20"/>
      <c r="AE403" s="20"/>
    </row>
    <row r="404" spans="1:31" x14ac:dyDescent="0.2">
      <c r="A404" s="18"/>
      <c r="B404" s="23"/>
      <c r="C404" s="20"/>
      <c r="D404" s="20"/>
      <c r="E404" s="20"/>
      <c r="F404" s="20"/>
      <c r="G404" s="20"/>
      <c r="H404" s="20"/>
      <c r="O404" s="20"/>
      <c r="P404" s="20"/>
      <c r="Q404" s="20"/>
      <c r="R404" s="20"/>
      <c r="S404" s="22"/>
      <c r="T404" s="20"/>
      <c r="U404" s="20"/>
      <c r="V404" s="20"/>
      <c r="W404" s="20"/>
      <c r="X404" s="22"/>
      <c r="Y404" s="20"/>
      <c r="Z404" s="20"/>
      <c r="AA404" s="20"/>
      <c r="AB404" s="20"/>
      <c r="AC404" s="22"/>
      <c r="AD404" s="20"/>
      <c r="AE404" s="20"/>
    </row>
    <row r="405" spans="1:31" x14ac:dyDescent="0.2">
      <c r="A405" s="18"/>
      <c r="B405" s="23"/>
      <c r="C405" s="20"/>
      <c r="D405" s="20"/>
      <c r="E405" s="20"/>
      <c r="F405" s="20"/>
      <c r="G405" s="20"/>
      <c r="H405" s="20"/>
      <c r="O405" s="20"/>
      <c r="P405" s="20"/>
      <c r="Q405" s="20"/>
      <c r="R405" s="20"/>
      <c r="S405" s="22"/>
      <c r="T405" s="20"/>
      <c r="U405" s="20"/>
      <c r="V405" s="20"/>
      <c r="W405" s="20"/>
      <c r="X405" s="22"/>
      <c r="Y405" s="20"/>
      <c r="Z405" s="20"/>
      <c r="AA405" s="20"/>
      <c r="AB405" s="20"/>
      <c r="AC405" s="22"/>
      <c r="AD405" s="20"/>
      <c r="AE405" s="20"/>
    </row>
    <row r="406" spans="1:31" x14ac:dyDescent="0.2">
      <c r="A406" s="18"/>
      <c r="B406" s="23"/>
      <c r="C406" s="20"/>
      <c r="D406" s="20"/>
      <c r="E406" s="20"/>
      <c r="F406" s="20"/>
      <c r="G406" s="20"/>
      <c r="H406" s="20"/>
      <c r="O406" s="20"/>
      <c r="P406" s="20"/>
      <c r="Q406" s="20"/>
      <c r="R406" s="20"/>
      <c r="S406" s="22"/>
      <c r="T406" s="20"/>
      <c r="U406" s="20"/>
      <c r="V406" s="20"/>
      <c r="W406" s="20"/>
      <c r="X406" s="22"/>
      <c r="Y406" s="20"/>
      <c r="Z406" s="20"/>
      <c r="AA406" s="20"/>
      <c r="AB406" s="20"/>
      <c r="AC406" s="22"/>
      <c r="AD406" s="20"/>
      <c r="AE406" s="20"/>
    </row>
    <row r="407" spans="1:31" x14ac:dyDescent="0.2">
      <c r="A407" s="18"/>
      <c r="B407" s="23"/>
      <c r="C407" s="20"/>
      <c r="D407" s="20"/>
      <c r="E407" s="20"/>
      <c r="F407" s="20"/>
      <c r="G407" s="20"/>
      <c r="H407" s="20"/>
      <c r="O407" s="20"/>
      <c r="P407" s="20"/>
      <c r="Q407" s="20"/>
      <c r="R407" s="20"/>
      <c r="S407" s="22"/>
      <c r="T407" s="20"/>
      <c r="U407" s="20"/>
      <c r="V407" s="20"/>
      <c r="W407" s="20"/>
      <c r="X407" s="22"/>
      <c r="Y407" s="20"/>
      <c r="Z407" s="20"/>
      <c r="AA407" s="20"/>
      <c r="AB407" s="20"/>
      <c r="AC407" s="22"/>
      <c r="AD407" s="20"/>
      <c r="AE407" s="20"/>
    </row>
    <row r="408" spans="1:31" x14ac:dyDescent="0.2">
      <c r="A408" s="18"/>
      <c r="B408" s="23"/>
      <c r="C408" s="20"/>
      <c r="D408" s="20"/>
      <c r="E408" s="20"/>
      <c r="F408" s="20"/>
      <c r="G408" s="20"/>
      <c r="H408" s="20"/>
      <c r="O408" s="20"/>
      <c r="P408" s="20"/>
      <c r="Q408" s="20"/>
      <c r="R408" s="20"/>
      <c r="S408" s="22"/>
      <c r="T408" s="20"/>
      <c r="U408" s="20"/>
      <c r="V408" s="20"/>
      <c r="W408" s="20"/>
      <c r="X408" s="22"/>
      <c r="Y408" s="20"/>
      <c r="Z408" s="20"/>
      <c r="AA408" s="20"/>
      <c r="AB408" s="20"/>
      <c r="AC408" s="22"/>
      <c r="AD408" s="20"/>
      <c r="AE408" s="20"/>
    </row>
    <row r="409" spans="1:31" x14ac:dyDescent="0.2">
      <c r="A409" s="18"/>
      <c r="B409" s="23"/>
      <c r="C409" s="20"/>
      <c r="D409" s="20"/>
      <c r="E409" s="20"/>
      <c r="F409" s="20"/>
      <c r="G409" s="20"/>
      <c r="H409" s="20"/>
      <c r="O409" s="20"/>
      <c r="P409" s="20"/>
      <c r="Q409" s="20"/>
      <c r="R409" s="20"/>
      <c r="S409" s="22"/>
      <c r="T409" s="20"/>
      <c r="U409" s="20"/>
      <c r="V409" s="20"/>
      <c r="W409" s="20"/>
      <c r="X409" s="22"/>
      <c r="Y409" s="20"/>
      <c r="Z409" s="20"/>
      <c r="AA409" s="20"/>
      <c r="AB409" s="20"/>
      <c r="AC409" s="22"/>
      <c r="AD409" s="20"/>
      <c r="AE409" s="20"/>
    </row>
    <row r="410" spans="1:31" x14ac:dyDescent="0.2">
      <c r="A410" s="18"/>
      <c r="B410" s="23"/>
      <c r="C410" s="20"/>
      <c r="D410" s="20"/>
      <c r="E410" s="20"/>
      <c r="F410" s="20"/>
      <c r="G410" s="20"/>
      <c r="H410" s="20"/>
      <c r="O410" s="20"/>
      <c r="P410" s="20"/>
      <c r="Q410" s="20"/>
      <c r="R410" s="20"/>
      <c r="S410" s="22"/>
      <c r="T410" s="20"/>
      <c r="U410" s="20"/>
      <c r="V410" s="20"/>
      <c r="W410" s="20"/>
      <c r="X410" s="22"/>
      <c r="Y410" s="20"/>
      <c r="Z410" s="20"/>
      <c r="AA410" s="20"/>
      <c r="AB410" s="20"/>
      <c r="AC410" s="22"/>
      <c r="AD410" s="20"/>
      <c r="AE410" s="20"/>
    </row>
    <row r="411" spans="1:31" x14ac:dyDescent="0.2">
      <c r="A411" s="18"/>
      <c r="B411" s="23"/>
      <c r="C411" s="20"/>
      <c r="D411" s="20"/>
      <c r="E411" s="20"/>
      <c r="F411" s="20"/>
      <c r="G411" s="20"/>
      <c r="H411" s="20"/>
      <c r="O411" s="20"/>
      <c r="P411" s="20"/>
      <c r="Q411" s="20"/>
      <c r="R411" s="20"/>
      <c r="S411" s="22"/>
      <c r="T411" s="20"/>
      <c r="U411" s="20"/>
      <c r="V411" s="20"/>
      <c r="W411" s="20"/>
      <c r="X411" s="22"/>
      <c r="Y411" s="20"/>
      <c r="Z411" s="20"/>
      <c r="AA411" s="20"/>
      <c r="AB411" s="20"/>
      <c r="AC411" s="22"/>
      <c r="AD411" s="20"/>
      <c r="AE411" s="20"/>
    </row>
    <row r="412" spans="1:31" x14ac:dyDescent="0.2">
      <c r="A412" s="18"/>
      <c r="B412" s="23"/>
      <c r="C412" s="20"/>
      <c r="D412" s="20"/>
      <c r="E412" s="20"/>
      <c r="F412" s="20"/>
      <c r="G412" s="20"/>
      <c r="H412" s="20"/>
      <c r="O412" s="20"/>
      <c r="P412" s="20"/>
      <c r="Q412" s="20"/>
      <c r="R412" s="20"/>
      <c r="S412" s="22"/>
      <c r="T412" s="20"/>
      <c r="U412" s="20"/>
      <c r="V412" s="20"/>
      <c r="W412" s="20"/>
      <c r="X412" s="22"/>
      <c r="Y412" s="20"/>
      <c r="Z412" s="20"/>
      <c r="AA412" s="20"/>
      <c r="AB412" s="20"/>
      <c r="AC412" s="22"/>
      <c r="AD412" s="20"/>
      <c r="AE412" s="20"/>
    </row>
    <row r="413" spans="1:31" x14ac:dyDescent="0.2">
      <c r="A413" s="18"/>
      <c r="B413" s="23"/>
      <c r="C413" s="20"/>
      <c r="D413" s="20"/>
      <c r="E413" s="20"/>
      <c r="F413" s="20"/>
      <c r="G413" s="20"/>
      <c r="H413" s="20"/>
      <c r="O413" s="20"/>
      <c r="P413" s="20"/>
      <c r="Q413" s="20"/>
      <c r="R413" s="20"/>
      <c r="S413" s="22"/>
      <c r="T413" s="20"/>
      <c r="U413" s="20"/>
      <c r="V413" s="20"/>
      <c r="W413" s="20"/>
      <c r="X413" s="22"/>
      <c r="Y413" s="20"/>
      <c r="Z413" s="20"/>
      <c r="AA413" s="20"/>
      <c r="AB413" s="20"/>
      <c r="AC413" s="22"/>
      <c r="AD413" s="20"/>
      <c r="AE413" s="20"/>
    </row>
    <row r="414" spans="1:31" x14ac:dyDescent="0.2">
      <c r="A414" s="18"/>
      <c r="B414" s="23"/>
      <c r="C414" s="20"/>
      <c r="D414" s="20"/>
      <c r="E414" s="20"/>
      <c r="F414" s="20"/>
      <c r="G414" s="20"/>
      <c r="H414" s="20"/>
      <c r="O414" s="20"/>
      <c r="P414" s="20"/>
      <c r="Q414" s="20"/>
      <c r="R414" s="20"/>
      <c r="S414" s="22"/>
      <c r="T414" s="20"/>
      <c r="U414" s="20"/>
      <c r="V414" s="20"/>
      <c r="W414" s="20"/>
      <c r="X414" s="22"/>
      <c r="Y414" s="20"/>
      <c r="Z414" s="20"/>
      <c r="AA414" s="20"/>
      <c r="AB414" s="20"/>
      <c r="AC414" s="22"/>
      <c r="AD414" s="20"/>
      <c r="AE414" s="20"/>
    </row>
    <row r="415" spans="1:31" x14ac:dyDescent="0.2">
      <c r="A415" s="18"/>
      <c r="B415" s="23"/>
      <c r="C415" s="20"/>
      <c r="D415" s="20"/>
      <c r="E415" s="20"/>
      <c r="F415" s="20"/>
      <c r="G415" s="20"/>
      <c r="H415" s="20"/>
      <c r="O415" s="20"/>
      <c r="P415" s="20"/>
      <c r="Q415" s="20"/>
      <c r="R415" s="20"/>
      <c r="S415" s="22"/>
      <c r="T415" s="20"/>
      <c r="U415" s="20"/>
      <c r="V415" s="20"/>
      <c r="W415" s="20"/>
      <c r="X415" s="22"/>
      <c r="Y415" s="20"/>
      <c r="Z415" s="20"/>
      <c r="AA415" s="20"/>
      <c r="AB415" s="20"/>
      <c r="AC415" s="22"/>
      <c r="AD415" s="20"/>
      <c r="AE415" s="20"/>
    </row>
    <row r="416" spans="1:31" x14ac:dyDescent="0.2">
      <c r="A416" s="18"/>
      <c r="B416" s="23"/>
      <c r="C416" s="20"/>
      <c r="D416" s="20"/>
      <c r="E416" s="20"/>
      <c r="F416" s="20"/>
      <c r="G416" s="20"/>
      <c r="H416" s="20"/>
      <c r="O416" s="20"/>
      <c r="P416" s="20"/>
      <c r="Q416" s="20"/>
      <c r="R416" s="20"/>
      <c r="S416" s="22"/>
      <c r="T416" s="20"/>
      <c r="U416" s="20"/>
      <c r="V416" s="20"/>
      <c r="W416" s="20"/>
      <c r="X416" s="22"/>
      <c r="Y416" s="20"/>
      <c r="Z416" s="20"/>
      <c r="AA416" s="20"/>
      <c r="AB416" s="20"/>
      <c r="AC416" s="22"/>
      <c r="AD416" s="20"/>
      <c r="AE416" s="20"/>
    </row>
    <row r="417" spans="1:31" x14ac:dyDescent="0.2">
      <c r="A417" s="18"/>
      <c r="B417" s="23"/>
      <c r="C417" s="20"/>
      <c r="D417" s="20"/>
      <c r="E417" s="20"/>
      <c r="F417" s="20"/>
      <c r="G417" s="20"/>
      <c r="H417" s="20"/>
      <c r="O417" s="20"/>
      <c r="P417" s="20"/>
      <c r="Q417" s="20"/>
      <c r="R417" s="20"/>
      <c r="S417" s="22"/>
      <c r="T417" s="20"/>
      <c r="U417" s="20"/>
      <c r="V417" s="20"/>
      <c r="W417" s="20"/>
      <c r="X417" s="22"/>
      <c r="Y417" s="20"/>
      <c r="Z417" s="20"/>
      <c r="AA417" s="20"/>
      <c r="AB417" s="20"/>
      <c r="AC417" s="22"/>
      <c r="AD417" s="20"/>
      <c r="AE417" s="20"/>
    </row>
    <row r="418" spans="1:31" x14ac:dyDescent="0.2">
      <c r="A418" s="18"/>
      <c r="B418" s="23"/>
      <c r="C418" s="20"/>
      <c r="D418" s="20"/>
      <c r="E418" s="20"/>
      <c r="F418" s="20"/>
      <c r="G418" s="20"/>
      <c r="H418" s="20"/>
      <c r="O418" s="20"/>
      <c r="P418" s="20"/>
      <c r="Q418" s="20"/>
      <c r="R418" s="20"/>
      <c r="S418" s="22"/>
      <c r="T418" s="20"/>
      <c r="U418" s="20"/>
      <c r="V418" s="20"/>
      <c r="W418" s="20"/>
      <c r="X418" s="22"/>
      <c r="Y418" s="20"/>
      <c r="Z418" s="20"/>
      <c r="AA418" s="20"/>
      <c r="AB418" s="20"/>
      <c r="AC418" s="22"/>
      <c r="AD418" s="20"/>
      <c r="AE418" s="20"/>
    </row>
    <row r="419" spans="1:31" x14ac:dyDescent="0.2">
      <c r="A419" s="18"/>
      <c r="B419" s="23"/>
      <c r="C419" s="20"/>
      <c r="D419" s="20"/>
      <c r="E419" s="20"/>
      <c r="F419" s="20"/>
      <c r="G419" s="20"/>
      <c r="H419" s="20"/>
      <c r="O419" s="20"/>
      <c r="P419" s="20"/>
      <c r="Q419" s="20"/>
      <c r="R419" s="20"/>
      <c r="S419" s="22"/>
      <c r="T419" s="20"/>
      <c r="U419" s="20"/>
      <c r="V419" s="20"/>
      <c r="W419" s="20"/>
      <c r="X419" s="22"/>
      <c r="Y419" s="20"/>
      <c r="Z419" s="20"/>
      <c r="AA419" s="20"/>
      <c r="AB419" s="20"/>
      <c r="AC419" s="22"/>
      <c r="AD419" s="20"/>
      <c r="AE419" s="20"/>
    </row>
    <row r="420" spans="1:31" x14ac:dyDescent="0.2">
      <c r="A420" s="18"/>
      <c r="B420" s="23"/>
      <c r="C420" s="20"/>
      <c r="D420" s="20"/>
      <c r="E420" s="20"/>
      <c r="F420" s="20"/>
      <c r="G420" s="20"/>
      <c r="H420" s="20"/>
      <c r="O420" s="20"/>
      <c r="P420" s="20"/>
      <c r="Q420" s="20"/>
      <c r="R420" s="20"/>
      <c r="S420" s="22"/>
      <c r="T420" s="20"/>
      <c r="U420" s="20"/>
      <c r="V420" s="20"/>
      <c r="W420" s="20"/>
      <c r="X420" s="22"/>
      <c r="Y420" s="20"/>
      <c r="Z420" s="20"/>
      <c r="AA420" s="20"/>
      <c r="AB420" s="20"/>
      <c r="AC420" s="22"/>
      <c r="AD420" s="20"/>
      <c r="AE420" s="20"/>
    </row>
    <row r="421" spans="1:31" x14ac:dyDescent="0.2">
      <c r="A421" s="18"/>
      <c r="B421" s="23"/>
      <c r="C421" s="20"/>
      <c r="D421" s="20"/>
      <c r="E421" s="20"/>
      <c r="F421" s="20"/>
      <c r="G421" s="20"/>
      <c r="H421" s="20"/>
      <c r="O421" s="20"/>
      <c r="P421" s="20"/>
      <c r="Q421" s="20"/>
      <c r="R421" s="20"/>
      <c r="S421" s="22"/>
      <c r="T421" s="20"/>
      <c r="U421" s="20"/>
      <c r="V421" s="20"/>
      <c r="W421" s="20"/>
      <c r="X421" s="22"/>
      <c r="Y421" s="20"/>
      <c r="Z421" s="20"/>
      <c r="AA421" s="20"/>
      <c r="AB421" s="20"/>
      <c r="AC421" s="22"/>
      <c r="AD421" s="20"/>
      <c r="AE421" s="20"/>
    </row>
    <row r="422" spans="1:31" x14ac:dyDescent="0.2">
      <c r="A422" s="18"/>
      <c r="B422" s="23"/>
      <c r="C422" s="20"/>
      <c r="D422" s="20"/>
      <c r="E422" s="20"/>
      <c r="F422" s="20"/>
      <c r="G422" s="20"/>
      <c r="H422" s="20"/>
      <c r="O422" s="20"/>
      <c r="P422" s="20"/>
      <c r="Q422" s="20"/>
      <c r="R422" s="20"/>
      <c r="S422" s="22"/>
      <c r="T422" s="20"/>
      <c r="U422" s="20"/>
      <c r="V422" s="20"/>
      <c r="W422" s="20"/>
      <c r="X422" s="22"/>
      <c r="Y422" s="20"/>
      <c r="Z422" s="20"/>
      <c r="AA422" s="20"/>
      <c r="AB422" s="20"/>
      <c r="AC422" s="22"/>
      <c r="AD422" s="20"/>
      <c r="AE422" s="20"/>
    </row>
    <row r="423" spans="1:31" x14ac:dyDescent="0.2">
      <c r="A423" s="18"/>
      <c r="B423" s="23"/>
      <c r="C423" s="20"/>
      <c r="D423" s="20"/>
      <c r="E423" s="20"/>
      <c r="F423" s="20"/>
      <c r="G423" s="20"/>
      <c r="H423" s="20"/>
      <c r="O423" s="20"/>
      <c r="P423" s="20"/>
      <c r="Q423" s="20"/>
      <c r="R423" s="20"/>
      <c r="S423" s="22"/>
      <c r="T423" s="20"/>
      <c r="U423" s="20"/>
      <c r="V423" s="20"/>
      <c r="W423" s="20"/>
      <c r="X423" s="22"/>
      <c r="Y423" s="20"/>
      <c r="Z423" s="20"/>
      <c r="AA423" s="20"/>
      <c r="AB423" s="20"/>
      <c r="AC423" s="22"/>
      <c r="AD423" s="20"/>
      <c r="AE423" s="20"/>
    </row>
    <row r="424" spans="1:31" x14ac:dyDescent="0.2">
      <c r="A424" s="18"/>
      <c r="B424" s="23"/>
      <c r="C424" s="20"/>
      <c r="D424" s="20"/>
      <c r="E424" s="20"/>
      <c r="F424" s="20"/>
      <c r="G424" s="20"/>
      <c r="H424" s="20"/>
      <c r="O424" s="20"/>
      <c r="P424" s="20"/>
      <c r="Q424" s="20"/>
      <c r="R424" s="20"/>
      <c r="S424" s="22"/>
      <c r="T424" s="20"/>
      <c r="U424" s="20"/>
      <c r="V424" s="20"/>
      <c r="W424" s="20"/>
      <c r="X424" s="22"/>
      <c r="Y424" s="20"/>
      <c r="Z424" s="20"/>
      <c r="AA424" s="20"/>
      <c r="AB424" s="20"/>
      <c r="AC424" s="22"/>
      <c r="AD424" s="20"/>
      <c r="AE424" s="20"/>
    </row>
    <row r="425" spans="1:31" x14ac:dyDescent="0.2">
      <c r="A425" s="18"/>
      <c r="B425" s="23"/>
      <c r="C425" s="20"/>
      <c r="D425" s="20"/>
      <c r="E425" s="20"/>
      <c r="F425" s="20"/>
      <c r="G425" s="20"/>
      <c r="H425" s="20"/>
      <c r="O425" s="20"/>
      <c r="P425" s="20"/>
      <c r="Q425" s="20"/>
      <c r="R425" s="20"/>
      <c r="S425" s="22"/>
      <c r="T425" s="20"/>
      <c r="U425" s="20"/>
      <c r="V425" s="20"/>
      <c r="W425" s="20"/>
      <c r="X425" s="22"/>
      <c r="Y425" s="20"/>
      <c r="Z425" s="20"/>
      <c r="AA425" s="20"/>
      <c r="AB425" s="20"/>
      <c r="AC425" s="22"/>
      <c r="AD425" s="20"/>
      <c r="AE425" s="20"/>
    </row>
    <row r="426" spans="1:31" x14ac:dyDescent="0.2">
      <c r="A426" s="18"/>
      <c r="B426" s="23"/>
      <c r="C426" s="20"/>
      <c r="D426" s="20"/>
      <c r="E426" s="20"/>
      <c r="F426" s="20"/>
      <c r="G426" s="20"/>
      <c r="H426" s="20"/>
      <c r="O426" s="20"/>
      <c r="P426" s="20"/>
      <c r="Q426" s="20"/>
      <c r="R426" s="20"/>
      <c r="S426" s="22"/>
      <c r="T426" s="20"/>
      <c r="U426" s="20"/>
      <c r="V426" s="20"/>
      <c r="W426" s="20"/>
      <c r="X426" s="22"/>
      <c r="Y426" s="20"/>
      <c r="Z426" s="20"/>
      <c r="AA426" s="20"/>
      <c r="AB426" s="20"/>
      <c r="AC426" s="22"/>
      <c r="AD426" s="20"/>
      <c r="AE426" s="20"/>
    </row>
    <row r="427" spans="1:31" x14ac:dyDescent="0.2">
      <c r="A427" s="18"/>
      <c r="B427" s="23"/>
      <c r="C427" s="20"/>
      <c r="D427" s="20"/>
      <c r="E427" s="20"/>
      <c r="F427" s="20"/>
      <c r="G427" s="20"/>
      <c r="H427" s="20"/>
      <c r="O427" s="20"/>
      <c r="P427" s="20"/>
      <c r="Q427" s="20"/>
      <c r="R427" s="20"/>
      <c r="S427" s="22"/>
      <c r="T427" s="20"/>
      <c r="U427" s="20"/>
      <c r="V427" s="20"/>
      <c r="W427" s="20"/>
      <c r="X427" s="22"/>
      <c r="Y427" s="20"/>
      <c r="Z427" s="20"/>
      <c r="AA427" s="20"/>
      <c r="AB427" s="20"/>
      <c r="AC427" s="22"/>
      <c r="AD427" s="20"/>
      <c r="AE427" s="20"/>
    </row>
    <row r="428" spans="1:31" x14ac:dyDescent="0.2">
      <c r="A428" s="18"/>
      <c r="B428" s="23"/>
      <c r="C428" s="20"/>
      <c r="D428" s="20"/>
      <c r="E428" s="20"/>
      <c r="F428" s="20"/>
      <c r="G428" s="20"/>
      <c r="H428" s="20"/>
      <c r="O428" s="20"/>
      <c r="P428" s="20"/>
      <c r="Q428" s="20"/>
      <c r="R428" s="20"/>
      <c r="S428" s="22"/>
      <c r="T428" s="20"/>
      <c r="U428" s="20"/>
      <c r="V428" s="20"/>
      <c r="W428" s="20"/>
      <c r="X428" s="22"/>
      <c r="Y428" s="20"/>
      <c r="Z428" s="20"/>
      <c r="AA428" s="20"/>
      <c r="AB428" s="20"/>
      <c r="AC428" s="22"/>
      <c r="AD428" s="20"/>
      <c r="AE428" s="20"/>
    </row>
    <row r="429" spans="1:31" x14ac:dyDescent="0.2">
      <c r="A429" s="18"/>
      <c r="B429" s="23"/>
      <c r="C429" s="20"/>
      <c r="D429" s="20"/>
      <c r="E429" s="20"/>
      <c r="F429" s="20"/>
      <c r="G429" s="20"/>
      <c r="H429" s="20"/>
      <c r="O429" s="20"/>
      <c r="P429" s="20"/>
      <c r="Q429" s="20"/>
      <c r="R429" s="20"/>
      <c r="S429" s="22"/>
      <c r="T429" s="20"/>
      <c r="U429" s="20"/>
      <c r="V429" s="20"/>
      <c r="W429" s="20"/>
      <c r="X429" s="22"/>
      <c r="Y429" s="20"/>
      <c r="Z429" s="20"/>
      <c r="AA429" s="20"/>
      <c r="AB429" s="20"/>
      <c r="AC429" s="22"/>
      <c r="AD429" s="20"/>
      <c r="AE429" s="20"/>
    </row>
    <row r="430" spans="1:31" x14ac:dyDescent="0.2">
      <c r="A430" s="18"/>
      <c r="B430" s="23"/>
      <c r="C430" s="20"/>
      <c r="D430" s="20"/>
      <c r="E430" s="20"/>
      <c r="F430" s="20"/>
      <c r="G430" s="20"/>
      <c r="H430" s="20"/>
      <c r="O430" s="20"/>
      <c r="P430" s="20"/>
      <c r="Q430" s="20"/>
      <c r="R430" s="20"/>
      <c r="S430" s="22"/>
      <c r="T430" s="20"/>
      <c r="U430" s="20"/>
      <c r="V430" s="20"/>
      <c r="W430" s="20"/>
      <c r="X430" s="22"/>
      <c r="Y430" s="20"/>
      <c r="Z430" s="20"/>
      <c r="AA430" s="20"/>
      <c r="AB430" s="20"/>
      <c r="AC430" s="22"/>
      <c r="AD430" s="20"/>
      <c r="AE430" s="20"/>
    </row>
    <row r="431" spans="1:31" x14ac:dyDescent="0.2">
      <c r="A431" s="18"/>
      <c r="B431" s="23"/>
      <c r="C431" s="20"/>
      <c r="D431" s="20"/>
      <c r="E431" s="20"/>
      <c r="F431" s="20"/>
      <c r="G431" s="20"/>
      <c r="H431" s="20"/>
      <c r="O431" s="20"/>
      <c r="P431" s="20"/>
      <c r="Q431" s="20"/>
      <c r="R431" s="20"/>
      <c r="S431" s="22"/>
      <c r="T431" s="20"/>
      <c r="U431" s="20"/>
      <c r="V431" s="20"/>
      <c r="W431" s="20"/>
      <c r="X431" s="22"/>
      <c r="Y431" s="20"/>
      <c r="Z431" s="20"/>
      <c r="AA431" s="20"/>
      <c r="AB431" s="20"/>
      <c r="AC431" s="22"/>
      <c r="AD431" s="20"/>
      <c r="AE431" s="20"/>
    </row>
    <row r="432" spans="1:31" x14ac:dyDescent="0.2">
      <c r="A432" s="18"/>
      <c r="B432" s="23"/>
      <c r="C432" s="20"/>
      <c r="D432" s="20"/>
      <c r="E432" s="20"/>
      <c r="F432" s="20"/>
      <c r="G432" s="20"/>
      <c r="H432" s="20"/>
      <c r="O432" s="20"/>
      <c r="P432" s="20"/>
      <c r="Q432" s="20"/>
      <c r="R432" s="20"/>
      <c r="S432" s="22"/>
      <c r="T432" s="20"/>
      <c r="U432" s="20"/>
      <c r="V432" s="20"/>
      <c r="W432" s="20"/>
      <c r="X432" s="22"/>
      <c r="Y432" s="20"/>
      <c r="Z432" s="20"/>
      <c r="AA432" s="20"/>
      <c r="AB432" s="20"/>
      <c r="AC432" s="22"/>
      <c r="AD432" s="20"/>
      <c r="AE432" s="20"/>
    </row>
    <row r="433" spans="1:31" x14ac:dyDescent="0.2">
      <c r="A433" s="18"/>
      <c r="B433" s="23"/>
      <c r="C433" s="20"/>
      <c r="D433" s="20"/>
      <c r="E433" s="20"/>
      <c r="F433" s="20"/>
      <c r="G433" s="20"/>
      <c r="H433" s="20"/>
      <c r="O433" s="20"/>
      <c r="P433" s="20"/>
      <c r="Q433" s="20"/>
      <c r="R433" s="20"/>
      <c r="S433" s="22"/>
      <c r="T433" s="20"/>
      <c r="U433" s="20"/>
      <c r="V433" s="20"/>
      <c r="W433" s="20"/>
      <c r="X433" s="22"/>
      <c r="Y433" s="20"/>
      <c r="Z433" s="20"/>
      <c r="AA433" s="20"/>
      <c r="AB433" s="20"/>
      <c r="AC433" s="22"/>
      <c r="AD433" s="20"/>
      <c r="AE433" s="20"/>
    </row>
    <row r="434" spans="1:31" x14ac:dyDescent="0.2">
      <c r="A434" s="18"/>
      <c r="B434" s="23"/>
      <c r="C434" s="20"/>
      <c r="D434" s="20"/>
      <c r="E434" s="20"/>
      <c r="F434" s="20"/>
      <c r="G434" s="20"/>
      <c r="H434" s="20"/>
      <c r="O434" s="20"/>
      <c r="P434" s="20"/>
      <c r="Q434" s="20"/>
      <c r="R434" s="20"/>
      <c r="S434" s="22"/>
      <c r="T434" s="20"/>
      <c r="U434" s="20"/>
      <c r="V434" s="20"/>
      <c r="W434" s="20"/>
      <c r="X434" s="22"/>
      <c r="Y434" s="20"/>
      <c r="Z434" s="20"/>
      <c r="AA434" s="20"/>
      <c r="AB434" s="20"/>
      <c r="AC434" s="22"/>
      <c r="AD434" s="20"/>
      <c r="AE434" s="20"/>
    </row>
    <row r="435" spans="1:31" x14ac:dyDescent="0.2">
      <c r="A435" s="18"/>
      <c r="B435" s="23"/>
      <c r="C435" s="20"/>
      <c r="D435" s="20"/>
      <c r="E435" s="20"/>
      <c r="F435" s="20"/>
      <c r="G435" s="20"/>
      <c r="H435" s="20"/>
      <c r="O435" s="20"/>
      <c r="P435" s="20"/>
      <c r="Q435" s="20"/>
      <c r="R435" s="20"/>
      <c r="S435" s="22"/>
      <c r="T435" s="20"/>
      <c r="U435" s="20"/>
      <c r="V435" s="20"/>
      <c r="W435" s="20"/>
      <c r="X435" s="22"/>
      <c r="Y435" s="20"/>
      <c r="Z435" s="20"/>
      <c r="AA435" s="20"/>
      <c r="AB435" s="20"/>
      <c r="AC435" s="22"/>
      <c r="AD435" s="20"/>
      <c r="AE435" s="20"/>
    </row>
    <row r="436" spans="1:31" x14ac:dyDescent="0.2">
      <c r="A436" s="18"/>
      <c r="B436" s="23"/>
      <c r="C436" s="20"/>
      <c r="D436" s="20"/>
      <c r="E436" s="20"/>
      <c r="F436" s="20"/>
      <c r="G436" s="20"/>
      <c r="H436" s="20"/>
      <c r="O436" s="20"/>
      <c r="P436" s="20"/>
      <c r="Q436" s="20"/>
      <c r="R436" s="20"/>
      <c r="S436" s="22"/>
      <c r="T436" s="20"/>
      <c r="U436" s="20"/>
      <c r="V436" s="20"/>
      <c r="W436" s="20"/>
      <c r="X436" s="22"/>
      <c r="Y436" s="20"/>
      <c r="Z436" s="20"/>
      <c r="AA436" s="20"/>
      <c r="AB436" s="20"/>
      <c r="AC436" s="22"/>
      <c r="AD436" s="20"/>
      <c r="AE436" s="20"/>
    </row>
    <row r="437" spans="1:31" x14ac:dyDescent="0.2">
      <c r="A437" s="18"/>
      <c r="B437" s="23"/>
      <c r="C437" s="20"/>
      <c r="D437" s="20"/>
      <c r="E437" s="20"/>
      <c r="F437" s="20"/>
      <c r="G437" s="20"/>
      <c r="H437" s="20"/>
      <c r="O437" s="20"/>
      <c r="P437" s="20"/>
      <c r="Q437" s="20"/>
      <c r="R437" s="20"/>
      <c r="S437" s="22"/>
      <c r="T437" s="20"/>
      <c r="U437" s="20"/>
      <c r="V437" s="20"/>
      <c r="W437" s="20"/>
      <c r="X437" s="22"/>
      <c r="Y437" s="20"/>
      <c r="Z437" s="20"/>
      <c r="AA437" s="20"/>
      <c r="AB437" s="20"/>
      <c r="AC437" s="22"/>
      <c r="AD437" s="20"/>
      <c r="AE437" s="20"/>
    </row>
    <row r="438" spans="1:31" x14ac:dyDescent="0.2">
      <c r="A438" s="18"/>
      <c r="B438" s="23"/>
      <c r="C438" s="20"/>
      <c r="D438" s="20"/>
      <c r="E438" s="20"/>
      <c r="F438" s="20"/>
      <c r="G438" s="20"/>
      <c r="H438" s="20"/>
      <c r="O438" s="20"/>
      <c r="P438" s="20"/>
      <c r="Q438" s="20"/>
      <c r="R438" s="20"/>
      <c r="S438" s="22"/>
      <c r="T438" s="20"/>
      <c r="U438" s="20"/>
      <c r="V438" s="20"/>
      <c r="W438" s="20"/>
      <c r="X438" s="22"/>
      <c r="Y438" s="20"/>
      <c r="Z438" s="20"/>
      <c r="AA438" s="20"/>
      <c r="AB438" s="20"/>
      <c r="AC438" s="22"/>
      <c r="AD438" s="20"/>
      <c r="AE438" s="20"/>
    </row>
    <row r="439" spans="1:31" x14ac:dyDescent="0.2">
      <c r="A439" s="18"/>
      <c r="B439" s="23"/>
      <c r="C439" s="20"/>
      <c r="D439" s="20"/>
      <c r="E439" s="20"/>
      <c r="F439" s="20"/>
      <c r="G439" s="20"/>
      <c r="H439" s="20"/>
      <c r="O439" s="20"/>
      <c r="P439" s="20"/>
      <c r="Q439" s="20"/>
      <c r="R439" s="20"/>
      <c r="S439" s="22"/>
      <c r="T439" s="20"/>
      <c r="U439" s="20"/>
      <c r="V439" s="20"/>
      <c r="W439" s="20"/>
      <c r="X439" s="22"/>
      <c r="Y439" s="20"/>
      <c r="Z439" s="20"/>
      <c r="AA439" s="20"/>
      <c r="AB439" s="20"/>
      <c r="AC439" s="22"/>
      <c r="AD439" s="20"/>
      <c r="AE439" s="20"/>
    </row>
    <row r="440" spans="1:31" x14ac:dyDescent="0.2">
      <c r="A440" s="18"/>
      <c r="B440" s="23"/>
      <c r="C440" s="20"/>
      <c r="D440" s="20"/>
      <c r="E440" s="20"/>
      <c r="F440" s="20"/>
      <c r="G440" s="20"/>
      <c r="H440" s="20"/>
      <c r="O440" s="20"/>
      <c r="P440" s="20"/>
      <c r="Q440" s="20"/>
      <c r="R440" s="20"/>
      <c r="S440" s="22"/>
      <c r="T440" s="20"/>
      <c r="U440" s="20"/>
      <c r="V440" s="20"/>
      <c r="W440" s="20"/>
      <c r="X440" s="22"/>
      <c r="Y440" s="20"/>
      <c r="Z440" s="20"/>
      <c r="AA440" s="20"/>
      <c r="AB440" s="20"/>
      <c r="AC440" s="22"/>
      <c r="AD440" s="20"/>
      <c r="AE440" s="20"/>
    </row>
    <row r="441" spans="1:31" x14ac:dyDescent="0.2">
      <c r="A441" s="18"/>
      <c r="B441" s="23"/>
      <c r="C441" s="20"/>
      <c r="D441" s="20"/>
      <c r="E441" s="20"/>
      <c r="F441" s="20"/>
      <c r="G441" s="20"/>
      <c r="H441" s="20"/>
      <c r="O441" s="20"/>
      <c r="P441" s="20"/>
      <c r="Q441" s="20"/>
      <c r="R441" s="20"/>
      <c r="S441" s="22"/>
      <c r="T441" s="20"/>
      <c r="U441" s="20"/>
      <c r="V441" s="20"/>
      <c r="W441" s="20"/>
      <c r="X441" s="22"/>
      <c r="Y441" s="20"/>
      <c r="Z441" s="20"/>
      <c r="AA441" s="20"/>
      <c r="AB441" s="20"/>
      <c r="AC441" s="22"/>
      <c r="AD441" s="20"/>
      <c r="AE441" s="20"/>
    </row>
    <row r="442" spans="1:31" x14ac:dyDescent="0.2">
      <c r="A442" s="18"/>
      <c r="B442" s="23"/>
      <c r="C442" s="20"/>
      <c r="D442" s="20"/>
      <c r="E442" s="20"/>
      <c r="F442" s="20"/>
      <c r="G442" s="20"/>
      <c r="H442" s="20"/>
      <c r="O442" s="20"/>
      <c r="P442" s="20"/>
      <c r="Q442" s="20"/>
      <c r="R442" s="20"/>
      <c r="S442" s="22"/>
      <c r="T442" s="20"/>
      <c r="U442" s="20"/>
      <c r="V442" s="20"/>
      <c r="W442" s="20"/>
      <c r="X442" s="22"/>
      <c r="Y442" s="20"/>
      <c r="Z442" s="20"/>
      <c r="AA442" s="20"/>
      <c r="AB442" s="20"/>
      <c r="AC442" s="22"/>
      <c r="AD442" s="20"/>
      <c r="AE442" s="20"/>
    </row>
    <row r="443" spans="1:31" x14ac:dyDescent="0.2">
      <c r="A443" s="18"/>
      <c r="B443" s="23"/>
      <c r="C443" s="20"/>
      <c r="D443" s="20"/>
      <c r="E443" s="20"/>
      <c r="F443" s="20"/>
      <c r="G443" s="20"/>
      <c r="H443" s="20"/>
      <c r="O443" s="20"/>
      <c r="P443" s="20"/>
      <c r="Q443" s="20"/>
      <c r="R443" s="20"/>
      <c r="S443" s="22"/>
      <c r="T443" s="20"/>
      <c r="U443" s="20"/>
      <c r="V443" s="20"/>
      <c r="W443" s="20"/>
      <c r="X443" s="22"/>
      <c r="Y443" s="20"/>
      <c r="Z443" s="20"/>
      <c r="AA443" s="20"/>
      <c r="AB443" s="20"/>
      <c r="AC443" s="22"/>
      <c r="AD443" s="20"/>
      <c r="AE443" s="20"/>
    </row>
    <row r="444" spans="1:31" x14ac:dyDescent="0.2">
      <c r="A444" s="18"/>
      <c r="B444" s="23"/>
      <c r="C444" s="20"/>
      <c r="D444" s="20"/>
      <c r="E444" s="20"/>
      <c r="F444" s="20"/>
      <c r="G444" s="20"/>
      <c r="H444" s="20"/>
      <c r="O444" s="20"/>
      <c r="P444" s="20"/>
      <c r="Q444" s="20"/>
      <c r="R444" s="20"/>
      <c r="S444" s="22"/>
      <c r="T444" s="20"/>
      <c r="U444" s="20"/>
      <c r="V444" s="20"/>
      <c r="W444" s="20"/>
      <c r="X444" s="22"/>
      <c r="Y444" s="20"/>
      <c r="Z444" s="20"/>
      <c r="AA444" s="20"/>
      <c r="AB444" s="20"/>
      <c r="AC444" s="22"/>
      <c r="AD444" s="20"/>
      <c r="AE444" s="20"/>
    </row>
    <row r="445" spans="1:31" x14ac:dyDescent="0.2">
      <c r="A445" s="18"/>
      <c r="B445" s="23"/>
      <c r="C445" s="20"/>
      <c r="D445" s="20"/>
      <c r="E445" s="20"/>
      <c r="F445" s="20"/>
      <c r="G445" s="20"/>
      <c r="H445" s="20"/>
      <c r="O445" s="20"/>
      <c r="P445" s="20"/>
      <c r="Q445" s="20"/>
      <c r="R445" s="20"/>
      <c r="S445" s="22"/>
      <c r="T445" s="20"/>
      <c r="U445" s="20"/>
      <c r="V445" s="20"/>
      <c r="W445" s="20"/>
      <c r="X445" s="22"/>
      <c r="Y445" s="20"/>
      <c r="Z445" s="20"/>
      <c r="AA445" s="20"/>
      <c r="AB445" s="20"/>
      <c r="AC445" s="22"/>
      <c r="AD445" s="20"/>
      <c r="AE445" s="20"/>
    </row>
    <row r="446" spans="1:31" x14ac:dyDescent="0.2">
      <c r="A446" s="18"/>
      <c r="B446" s="23"/>
      <c r="C446" s="20"/>
      <c r="D446" s="20"/>
      <c r="E446" s="20"/>
      <c r="F446" s="20"/>
      <c r="G446" s="20"/>
      <c r="H446" s="20"/>
      <c r="O446" s="20"/>
      <c r="P446" s="20"/>
      <c r="Q446" s="20"/>
      <c r="R446" s="20"/>
      <c r="S446" s="22"/>
      <c r="T446" s="20"/>
      <c r="U446" s="20"/>
      <c r="V446" s="20"/>
      <c r="W446" s="20"/>
      <c r="X446" s="22"/>
      <c r="Y446" s="20"/>
      <c r="Z446" s="20"/>
      <c r="AA446" s="20"/>
      <c r="AB446" s="20"/>
      <c r="AC446" s="22"/>
      <c r="AD446" s="20"/>
      <c r="AE446" s="20"/>
    </row>
    <row r="447" spans="1:31" x14ac:dyDescent="0.2">
      <c r="A447" s="18"/>
      <c r="B447" s="23"/>
      <c r="C447" s="20"/>
      <c r="D447" s="20"/>
      <c r="E447" s="20"/>
      <c r="F447" s="20"/>
      <c r="G447" s="20"/>
      <c r="H447" s="20"/>
      <c r="O447" s="20"/>
      <c r="P447" s="20"/>
      <c r="Q447" s="20"/>
      <c r="R447" s="20"/>
      <c r="S447" s="22"/>
      <c r="T447" s="20"/>
      <c r="U447" s="20"/>
      <c r="V447" s="20"/>
      <c r="W447" s="20"/>
      <c r="X447" s="22"/>
      <c r="Y447" s="20"/>
      <c r="Z447" s="20"/>
      <c r="AA447" s="20"/>
      <c r="AB447" s="20"/>
      <c r="AC447" s="22"/>
      <c r="AD447" s="20"/>
      <c r="AE447" s="20"/>
    </row>
    <row r="448" spans="1:31" x14ac:dyDescent="0.2">
      <c r="A448" s="18"/>
      <c r="B448" s="23"/>
      <c r="C448" s="20"/>
      <c r="D448" s="20"/>
      <c r="E448" s="20"/>
      <c r="F448" s="20"/>
      <c r="G448" s="20"/>
      <c r="H448" s="20"/>
      <c r="O448" s="20"/>
      <c r="P448" s="20"/>
      <c r="Q448" s="20"/>
      <c r="R448" s="20"/>
      <c r="S448" s="22"/>
      <c r="T448" s="20"/>
      <c r="U448" s="20"/>
      <c r="V448" s="20"/>
      <c r="W448" s="20"/>
      <c r="X448" s="22"/>
      <c r="Y448" s="20"/>
      <c r="Z448" s="20"/>
      <c r="AA448" s="20"/>
      <c r="AB448" s="20"/>
      <c r="AC448" s="22"/>
      <c r="AD448" s="20"/>
      <c r="AE448" s="20"/>
    </row>
    <row r="449" spans="1:31" x14ac:dyDescent="0.2">
      <c r="A449" s="18"/>
      <c r="B449" s="23"/>
      <c r="C449" s="20"/>
      <c r="D449" s="20"/>
      <c r="E449" s="20"/>
      <c r="F449" s="20"/>
      <c r="G449" s="20"/>
      <c r="H449" s="20"/>
      <c r="O449" s="20"/>
      <c r="P449" s="20"/>
      <c r="Q449" s="20"/>
      <c r="R449" s="20"/>
      <c r="S449" s="22"/>
      <c r="T449" s="20"/>
      <c r="U449" s="20"/>
      <c r="V449" s="20"/>
      <c r="W449" s="20"/>
      <c r="X449" s="22"/>
      <c r="Y449" s="20"/>
      <c r="Z449" s="20"/>
      <c r="AA449" s="20"/>
      <c r="AB449" s="20"/>
      <c r="AC449" s="22"/>
      <c r="AD449" s="20"/>
      <c r="AE449" s="20"/>
    </row>
    <row r="450" spans="1:31" x14ac:dyDescent="0.2">
      <c r="A450" s="18"/>
      <c r="B450" s="23"/>
      <c r="C450" s="20"/>
      <c r="D450" s="20"/>
      <c r="E450" s="20"/>
      <c r="F450" s="20"/>
      <c r="G450" s="20"/>
      <c r="H450" s="20"/>
      <c r="O450" s="20"/>
      <c r="P450" s="20"/>
      <c r="Q450" s="20"/>
      <c r="R450" s="20"/>
      <c r="S450" s="22"/>
      <c r="T450" s="20"/>
      <c r="U450" s="20"/>
      <c r="V450" s="20"/>
      <c r="W450" s="20"/>
      <c r="X450" s="22"/>
      <c r="Y450" s="20"/>
      <c r="Z450" s="20"/>
      <c r="AA450" s="20"/>
      <c r="AB450" s="20"/>
      <c r="AC450" s="22"/>
      <c r="AD450" s="20"/>
      <c r="AE450" s="20"/>
    </row>
    <row r="451" spans="1:31" x14ac:dyDescent="0.2">
      <c r="A451" s="18"/>
      <c r="B451" s="23"/>
      <c r="C451" s="20"/>
      <c r="D451" s="20"/>
      <c r="E451" s="20"/>
      <c r="F451" s="20"/>
      <c r="G451" s="20"/>
      <c r="H451" s="20"/>
      <c r="O451" s="20"/>
      <c r="P451" s="20"/>
      <c r="Q451" s="20"/>
      <c r="R451" s="20"/>
      <c r="S451" s="22"/>
      <c r="T451" s="20"/>
      <c r="U451" s="20"/>
      <c r="V451" s="20"/>
      <c r="W451" s="20"/>
      <c r="X451" s="22"/>
      <c r="Y451" s="20"/>
      <c r="Z451" s="20"/>
      <c r="AA451" s="20"/>
      <c r="AB451" s="20"/>
      <c r="AC451" s="22"/>
      <c r="AD451" s="20"/>
      <c r="AE451" s="20"/>
    </row>
    <row r="452" spans="1:31" x14ac:dyDescent="0.2">
      <c r="A452" s="18"/>
      <c r="B452" s="23"/>
      <c r="C452" s="20"/>
      <c r="D452" s="20"/>
      <c r="E452" s="20"/>
      <c r="F452" s="20"/>
      <c r="G452" s="20"/>
      <c r="H452" s="20"/>
      <c r="O452" s="20"/>
      <c r="P452" s="20"/>
      <c r="Q452" s="20"/>
      <c r="R452" s="20"/>
      <c r="S452" s="22"/>
      <c r="T452" s="20"/>
      <c r="U452" s="20"/>
      <c r="V452" s="20"/>
      <c r="W452" s="20"/>
      <c r="X452" s="22"/>
      <c r="Y452" s="20"/>
      <c r="Z452" s="20"/>
      <c r="AA452" s="20"/>
      <c r="AB452" s="20"/>
      <c r="AC452" s="22"/>
      <c r="AD452" s="20"/>
      <c r="AE452" s="20"/>
    </row>
    <row r="453" spans="1:31" x14ac:dyDescent="0.2">
      <c r="A453" s="18"/>
      <c r="B453" s="23"/>
      <c r="C453" s="20"/>
      <c r="D453" s="20"/>
      <c r="E453" s="20"/>
      <c r="F453" s="20"/>
      <c r="G453" s="20"/>
      <c r="H453" s="20"/>
      <c r="O453" s="20"/>
      <c r="P453" s="20"/>
      <c r="Q453" s="20"/>
      <c r="R453" s="20"/>
      <c r="S453" s="22"/>
      <c r="T453" s="20"/>
      <c r="U453" s="20"/>
      <c r="V453" s="20"/>
      <c r="W453" s="20"/>
      <c r="X453" s="22"/>
      <c r="Y453" s="20"/>
      <c r="Z453" s="20"/>
      <c r="AA453" s="20"/>
      <c r="AB453" s="20"/>
      <c r="AC453" s="22"/>
      <c r="AD453" s="20"/>
      <c r="AE453" s="20"/>
    </row>
    <row r="454" spans="1:31" x14ac:dyDescent="0.2">
      <c r="A454" s="18"/>
      <c r="B454" s="23"/>
      <c r="C454" s="20"/>
      <c r="D454" s="20"/>
      <c r="E454" s="20"/>
      <c r="F454" s="20"/>
      <c r="G454" s="20"/>
      <c r="H454" s="20"/>
      <c r="O454" s="20"/>
      <c r="P454" s="20"/>
      <c r="Q454" s="20"/>
      <c r="R454" s="20"/>
      <c r="S454" s="22"/>
      <c r="T454" s="20"/>
      <c r="U454" s="20"/>
      <c r="V454" s="20"/>
      <c r="W454" s="20"/>
      <c r="X454" s="22"/>
      <c r="Y454" s="20"/>
      <c r="Z454" s="20"/>
      <c r="AA454" s="20"/>
      <c r="AB454" s="20"/>
      <c r="AC454" s="22"/>
      <c r="AD454" s="20"/>
      <c r="AE454" s="20"/>
    </row>
    <row r="455" spans="1:31" x14ac:dyDescent="0.2">
      <c r="A455" s="18"/>
      <c r="B455" s="23"/>
      <c r="C455" s="20"/>
      <c r="D455" s="20"/>
      <c r="E455" s="20"/>
      <c r="F455" s="20"/>
      <c r="G455" s="20"/>
      <c r="H455" s="20"/>
      <c r="O455" s="20"/>
      <c r="P455" s="20"/>
      <c r="Q455" s="20"/>
      <c r="R455" s="20"/>
      <c r="S455" s="22"/>
      <c r="T455" s="20"/>
      <c r="U455" s="20"/>
      <c r="V455" s="20"/>
      <c r="W455" s="20"/>
      <c r="X455" s="22"/>
      <c r="Y455" s="20"/>
      <c r="Z455" s="20"/>
      <c r="AA455" s="20"/>
      <c r="AB455" s="20"/>
      <c r="AC455" s="22"/>
      <c r="AD455" s="20"/>
      <c r="AE455" s="20"/>
    </row>
    <row r="456" spans="1:31" x14ac:dyDescent="0.2">
      <c r="A456" s="18"/>
      <c r="B456" s="23"/>
      <c r="C456" s="20"/>
      <c r="D456" s="20"/>
      <c r="E456" s="20"/>
      <c r="F456" s="20"/>
      <c r="G456" s="20"/>
      <c r="H456" s="20"/>
      <c r="O456" s="20"/>
      <c r="P456" s="20"/>
      <c r="Q456" s="20"/>
      <c r="R456" s="20"/>
      <c r="S456" s="22"/>
      <c r="T456" s="20"/>
      <c r="U456" s="20"/>
      <c r="V456" s="20"/>
      <c r="W456" s="20"/>
      <c r="X456" s="22"/>
      <c r="Y456" s="20"/>
      <c r="Z456" s="20"/>
      <c r="AA456" s="20"/>
      <c r="AB456" s="20"/>
      <c r="AC456" s="22"/>
      <c r="AD456" s="20"/>
      <c r="AE456" s="20"/>
    </row>
    <row r="457" spans="1:31" x14ac:dyDescent="0.2">
      <c r="A457" s="18"/>
      <c r="B457" s="23"/>
      <c r="C457" s="20"/>
      <c r="D457" s="20"/>
      <c r="E457" s="20"/>
      <c r="F457" s="20"/>
      <c r="G457" s="20"/>
      <c r="H457" s="20"/>
      <c r="O457" s="20"/>
      <c r="P457" s="20"/>
      <c r="Q457" s="20"/>
      <c r="R457" s="20"/>
      <c r="S457" s="22"/>
      <c r="T457" s="20"/>
      <c r="U457" s="20"/>
      <c r="V457" s="20"/>
      <c r="W457" s="20"/>
      <c r="X457" s="22"/>
      <c r="Y457" s="20"/>
      <c r="Z457" s="20"/>
      <c r="AA457" s="20"/>
      <c r="AB457" s="20"/>
      <c r="AC457" s="22"/>
      <c r="AD457" s="20"/>
      <c r="AE457" s="20"/>
    </row>
    <row r="458" spans="1:31" x14ac:dyDescent="0.2">
      <c r="A458" s="18"/>
      <c r="B458" s="23"/>
      <c r="C458" s="20"/>
      <c r="D458" s="20"/>
      <c r="E458" s="20"/>
      <c r="F458" s="20"/>
      <c r="G458" s="20"/>
      <c r="H458" s="20"/>
      <c r="O458" s="20"/>
      <c r="P458" s="20"/>
      <c r="Q458" s="20"/>
      <c r="R458" s="20"/>
      <c r="S458" s="22"/>
      <c r="T458" s="20"/>
      <c r="U458" s="20"/>
      <c r="V458" s="20"/>
      <c r="W458" s="20"/>
      <c r="X458" s="22"/>
      <c r="Y458" s="20"/>
      <c r="Z458" s="20"/>
      <c r="AA458" s="20"/>
      <c r="AB458" s="20"/>
      <c r="AC458" s="22"/>
      <c r="AD458" s="20"/>
      <c r="AE458" s="20"/>
    </row>
    <row r="459" spans="1:31" x14ac:dyDescent="0.2">
      <c r="A459" s="18"/>
      <c r="B459" s="23"/>
      <c r="C459" s="20"/>
      <c r="D459" s="20"/>
      <c r="E459" s="20"/>
      <c r="F459" s="20"/>
      <c r="G459" s="20"/>
      <c r="H459" s="20"/>
      <c r="O459" s="20"/>
      <c r="P459" s="20"/>
      <c r="Q459" s="20"/>
      <c r="R459" s="20"/>
      <c r="S459" s="22"/>
      <c r="T459" s="20"/>
      <c r="U459" s="20"/>
      <c r="V459" s="20"/>
      <c r="W459" s="20"/>
      <c r="X459" s="22"/>
      <c r="Y459" s="20"/>
      <c r="Z459" s="20"/>
      <c r="AA459" s="20"/>
      <c r="AB459" s="20"/>
      <c r="AC459" s="22"/>
      <c r="AD459" s="20"/>
      <c r="AE459" s="20"/>
    </row>
    <row r="460" spans="1:31" x14ac:dyDescent="0.2">
      <c r="A460" s="18"/>
      <c r="B460" s="23"/>
      <c r="C460" s="20"/>
      <c r="D460" s="20"/>
      <c r="E460" s="20"/>
      <c r="F460" s="20"/>
      <c r="G460" s="20"/>
      <c r="H460" s="20"/>
      <c r="O460" s="20"/>
      <c r="P460" s="20"/>
      <c r="Q460" s="20"/>
      <c r="R460" s="20"/>
      <c r="S460" s="22"/>
      <c r="T460" s="20"/>
      <c r="U460" s="20"/>
      <c r="V460" s="20"/>
      <c r="W460" s="20"/>
      <c r="X460" s="22"/>
      <c r="Y460" s="20"/>
      <c r="Z460" s="20"/>
      <c r="AA460" s="20"/>
      <c r="AB460" s="20"/>
      <c r="AC460" s="22"/>
      <c r="AD460" s="20"/>
      <c r="AE460" s="20"/>
    </row>
    <row r="461" spans="1:31" x14ac:dyDescent="0.2">
      <c r="A461" s="18"/>
      <c r="B461" s="23"/>
      <c r="C461" s="20"/>
      <c r="D461" s="20"/>
      <c r="E461" s="20"/>
      <c r="F461" s="20"/>
      <c r="G461" s="20"/>
      <c r="H461" s="20"/>
      <c r="O461" s="20"/>
      <c r="P461" s="20"/>
      <c r="Q461" s="20"/>
      <c r="R461" s="20"/>
      <c r="S461" s="22"/>
      <c r="T461" s="20"/>
      <c r="U461" s="20"/>
      <c r="V461" s="20"/>
      <c r="W461" s="20"/>
      <c r="X461" s="22"/>
      <c r="Y461" s="20"/>
      <c r="Z461" s="20"/>
      <c r="AA461" s="20"/>
      <c r="AB461" s="20"/>
      <c r="AC461" s="22"/>
      <c r="AD461" s="20"/>
      <c r="AE461" s="20"/>
    </row>
    <row r="462" spans="1:31" x14ac:dyDescent="0.2">
      <c r="A462" s="18"/>
      <c r="B462" s="23"/>
      <c r="C462" s="20"/>
      <c r="D462" s="20"/>
      <c r="E462" s="20"/>
      <c r="F462" s="20"/>
      <c r="G462" s="20"/>
      <c r="H462" s="20"/>
      <c r="O462" s="20"/>
      <c r="P462" s="20"/>
      <c r="Q462" s="20"/>
      <c r="R462" s="20"/>
      <c r="S462" s="22"/>
      <c r="T462" s="20"/>
      <c r="U462" s="20"/>
      <c r="V462" s="20"/>
      <c r="W462" s="20"/>
      <c r="X462" s="22"/>
      <c r="Y462" s="20"/>
      <c r="Z462" s="20"/>
      <c r="AA462" s="20"/>
      <c r="AB462" s="20"/>
      <c r="AC462" s="22"/>
      <c r="AD462" s="20"/>
      <c r="AE462" s="20"/>
    </row>
    <row r="463" spans="1:31" x14ac:dyDescent="0.2">
      <c r="A463" s="18"/>
      <c r="B463" s="23"/>
      <c r="C463" s="20"/>
      <c r="D463" s="20"/>
      <c r="E463" s="20"/>
      <c r="F463" s="20"/>
      <c r="G463" s="20"/>
      <c r="H463" s="20"/>
      <c r="O463" s="20"/>
      <c r="P463" s="20"/>
      <c r="Q463" s="20"/>
      <c r="R463" s="20"/>
      <c r="S463" s="22"/>
      <c r="T463" s="20"/>
      <c r="U463" s="20"/>
      <c r="V463" s="20"/>
      <c r="W463" s="20"/>
      <c r="X463" s="22"/>
      <c r="Y463" s="20"/>
      <c r="Z463" s="20"/>
      <c r="AA463" s="20"/>
      <c r="AB463" s="20"/>
      <c r="AC463" s="22"/>
      <c r="AD463" s="20"/>
      <c r="AE463" s="20"/>
    </row>
    <row r="464" spans="1:31" x14ac:dyDescent="0.2">
      <c r="A464" s="18"/>
      <c r="B464" s="23"/>
      <c r="C464" s="20"/>
      <c r="D464" s="20"/>
      <c r="E464" s="20"/>
      <c r="F464" s="20"/>
      <c r="G464" s="20"/>
      <c r="H464" s="20"/>
      <c r="O464" s="20"/>
      <c r="P464" s="20"/>
      <c r="Q464" s="20"/>
      <c r="R464" s="20"/>
      <c r="S464" s="22"/>
      <c r="T464" s="20"/>
      <c r="U464" s="20"/>
      <c r="V464" s="20"/>
      <c r="W464" s="20"/>
      <c r="X464" s="22"/>
      <c r="Y464" s="20"/>
      <c r="Z464" s="20"/>
      <c r="AA464" s="20"/>
      <c r="AB464" s="20"/>
      <c r="AC464" s="22"/>
      <c r="AD464" s="20"/>
      <c r="AE464" s="20"/>
    </row>
    <row r="465" spans="1:31" x14ac:dyDescent="0.2">
      <c r="A465" s="18"/>
      <c r="B465" s="23"/>
      <c r="C465" s="20"/>
      <c r="D465" s="20"/>
      <c r="E465" s="20"/>
      <c r="F465" s="20"/>
      <c r="G465" s="20"/>
      <c r="H465" s="20"/>
      <c r="O465" s="20"/>
      <c r="P465" s="20"/>
      <c r="Q465" s="20"/>
      <c r="R465" s="20"/>
      <c r="S465" s="22"/>
      <c r="T465" s="20"/>
      <c r="U465" s="20"/>
      <c r="V465" s="20"/>
      <c r="W465" s="20"/>
      <c r="X465" s="22"/>
      <c r="Y465" s="20"/>
      <c r="Z465" s="20"/>
      <c r="AA465" s="20"/>
      <c r="AB465" s="20"/>
      <c r="AC465" s="22"/>
      <c r="AD465" s="20"/>
      <c r="AE465" s="20"/>
    </row>
    <row r="466" spans="1:31" x14ac:dyDescent="0.2">
      <c r="A466" s="18"/>
      <c r="B466" s="23"/>
      <c r="C466" s="20"/>
      <c r="D466" s="20"/>
      <c r="E466" s="20"/>
      <c r="F466" s="20"/>
      <c r="G466" s="20"/>
      <c r="H466" s="20"/>
      <c r="O466" s="20"/>
      <c r="P466" s="20"/>
      <c r="Q466" s="20"/>
      <c r="R466" s="20"/>
      <c r="S466" s="22"/>
      <c r="T466" s="20"/>
      <c r="U466" s="20"/>
      <c r="V466" s="20"/>
      <c r="W466" s="20"/>
      <c r="X466" s="22"/>
      <c r="Y466" s="20"/>
      <c r="Z466" s="20"/>
      <c r="AA466" s="20"/>
      <c r="AB466" s="20"/>
      <c r="AC466" s="22"/>
      <c r="AD466" s="20"/>
      <c r="AE466" s="20"/>
    </row>
    <row r="467" spans="1:31" x14ac:dyDescent="0.2">
      <c r="A467" s="18"/>
      <c r="B467" s="23"/>
      <c r="C467" s="20"/>
      <c r="D467" s="20"/>
      <c r="E467" s="20"/>
      <c r="F467" s="20"/>
      <c r="G467" s="20"/>
      <c r="H467" s="20"/>
      <c r="O467" s="20"/>
      <c r="P467" s="20"/>
      <c r="Q467" s="20"/>
      <c r="R467" s="20"/>
      <c r="S467" s="22"/>
      <c r="T467" s="20"/>
      <c r="U467" s="20"/>
      <c r="V467" s="20"/>
      <c r="W467" s="20"/>
      <c r="X467" s="22"/>
      <c r="Y467" s="20"/>
      <c r="Z467" s="20"/>
      <c r="AA467" s="20"/>
      <c r="AB467" s="20"/>
      <c r="AC467" s="22"/>
      <c r="AD467" s="20"/>
      <c r="AE467" s="20"/>
    </row>
    <row r="468" spans="1:31" x14ac:dyDescent="0.2">
      <c r="A468" s="18"/>
      <c r="B468" s="23"/>
      <c r="C468" s="20"/>
      <c r="D468" s="20"/>
      <c r="E468" s="20"/>
      <c r="F468" s="20"/>
      <c r="G468" s="20"/>
      <c r="H468" s="20"/>
      <c r="O468" s="20"/>
      <c r="P468" s="20"/>
      <c r="Q468" s="20"/>
      <c r="R468" s="20"/>
      <c r="S468" s="22"/>
      <c r="T468" s="20"/>
      <c r="U468" s="20"/>
      <c r="V468" s="20"/>
      <c r="W468" s="20"/>
      <c r="X468" s="22"/>
      <c r="Y468" s="20"/>
      <c r="Z468" s="20"/>
      <c r="AA468" s="20"/>
      <c r="AB468" s="20"/>
      <c r="AC468" s="22"/>
      <c r="AD468" s="20"/>
      <c r="AE468" s="20"/>
    </row>
    <row r="469" spans="1:31" x14ac:dyDescent="0.2">
      <c r="A469" s="18"/>
      <c r="B469" s="23"/>
      <c r="C469" s="20"/>
      <c r="D469" s="20"/>
      <c r="E469" s="20"/>
      <c r="F469" s="20"/>
      <c r="G469" s="20"/>
      <c r="H469" s="20"/>
      <c r="O469" s="20"/>
      <c r="P469" s="20"/>
      <c r="Q469" s="20"/>
      <c r="R469" s="20"/>
      <c r="S469" s="22"/>
      <c r="T469" s="20"/>
      <c r="U469" s="20"/>
      <c r="V469" s="20"/>
      <c r="W469" s="20"/>
      <c r="X469" s="22"/>
      <c r="Y469" s="20"/>
      <c r="Z469" s="20"/>
      <c r="AA469" s="20"/>
      <c r="AB469" s="20"/>
      <c r="AC469" s="22"/>
      <c r="AD469" s="20"/>
      <c r="AE469" s="20"/>
    </row>
    <row r="470" spans="1:31" x14ac:dyDescent="0.2">
      <c r="A470" s="18"/>
      <c r="B470" s="23"/>
      <c r="C470" s="20"/>
      <c r="D470" s="20"/>
      <c r="E470" s="20"/>
      <c r="F470" s="20"/>
      <c r="G470" s="20"/>
      <c r="H470" s="20"/>
      <c r="O470" s="20"/>
      <c r="P470" s="20"/>
      <c r="Q470" s="20"/>
      <c r="R470" s="20"/>
      <c r="S470" s="22"/>
      <c r="T470" s="20"/>
      <c r="U470" s="20"/>
      <c r="V470" s="20"/>
      <c r="W470" s="20"/>
      <c r="X470" s="22"/>
      <c r="Y470" s="20"/>
      <c r="Z470" s="20"/>
      <c r="AA470" s="20"/>
      <c r="AB470" s="20"/>
      <c r="AC470" s="22"/>
      <c r="AD470" s="20"/>
      <c r="AE470" s="20"/>
    </row>
    <row r="471" spans="1:31" x14ac:dyDescent="0.2">
      <c r="A471" s="18"/>
      <c r="B471" s="23"/>
      <c r="C471" s="20"/>
      <c r="D471" s="20"/>
      <c r="E471" s="20"/>
      <c r="F471" s="20"/>
      <c r="G471" s="20"/>
      <c r="H471" s="20"/>
      <c r="O471" s="20"/>
      <c r="P471" s="20"/>
      <c r="Q471" s="20"/>
      <c r="R471" s="20"/>
      <c r="S471" s="22"/>
      <c r="T471" s="20"/>
      <c r="U471" s="20"/>
      <c r="V471" s="20"/>
      <c r="W471" s="20"/>
      <c r="X471" s="22"/>
      <c r="Y471" s="20"/>
      <c r="Z471" s="20"/>
      <c r="AA471" s="20"/>
      <c r="AB471" s="20"/>
      <c r="AC471" s="22"/>
      <c r="AD471" s="20"/>
      <c r="AE471" s="20"/>
    </row>
    <row r="472" spans="1:31" x14ac:dyDescent="0.2">
      <c r="A472" s="18"/>
      <c r="B472" s="23"/>
      <c r="C472" s="20"/>
      <c r="D472" s="20"/>
      <c r="E472" s="20"/>
      <c r="F472" s="20"/>
      <c r="G472" s="20"/>
      <c r="H472" s="20"/>
      <c r="O472" s="20"/>
      <c r="P472" s="20"/>
      <c r="Q472" s="20"/>
      <c r="R472" s="20"/>
      <c r="S472" s="22"/>
      <c r="T472" s="20"/>
      <c r="U472" s="20"/>
      <c r="V472" s="20"/>
      <c r="W472" s="20"/>
      <c r="X472" s="22"/>
      <c r="Y472" s="20"/>
      <c r="Z472" s="20"/>
      <c r="AA472" s="20"/>
      <c r="AB472" s="20"/>
      <c r="AC472" s="22"/>
      <c r="AD472" s="20"/>
      <c r="AE472" s="20"/>
    </row>
    <row r="473" spans="1:31" x14ac:dyDescent="0.2">
      <c r="A473" s="18"/>
      <c r="B473" s="23"/>
      <c r="C473" s="20"/>
      <c r="D473" s="20"/>
      <c r="E473" s="20"/>
      <c r="F473" s="20"/>
      <c r="G473" s="20"/>
      <c r="H473" s="20"/>
      <c r="O473" s="20"/>
      <c r="P473" s="20"/>
      <c r="Q473" s="20"/>
      <c r="R473" s="20"/>
      <c r="S473" s="22"/>
      <c r="T473" s="20"/>
      <c r="U473" s="20"/>
      <c r="V473" s="20"/>
      <c r="W473" s="20"/>
      <c r="X473" s="22"/>
      <c r="Y473" s="20"/>
      <c r="Z473" s="20"/>
      <c r="AA473" s="20"/>
      <c r="AB473" s="20"/>
      <c r="AC473" s="22"/>
      <c r="AD473" s="20"/>
      <c r="AE473" s="20"/>
    </row>
    <row r="474" spans="1:31" x14ac:dyDescent="0.2">
      <c r="A474" s="18"/>
      <c r="B474" s="23"/>
      <c r="C474" s="20"/>
      <c r="D474" s="20"/>
      <c r="E474" s="20"/>
      <c r="F474" s="20"/>
      <c r="G474" s="20"/>
      <c r="H474" s="20"/>
      <c r="O474" s="20"/>
      <c r="P474" s="20"/>
      <c r="Q474" s="20"/>
      <c r="R474" s="20"/>
      <c r="S474" s="22"/>
      <c r="T474" s="20"/>
      <c r="U474" s="20"/>
      <c r="V474" s="20"/>
      <c r="W474" s="20"/>
      <c r="X474" s="22"/>
      <c r="Y474" s="20"/>
      <c r="Z474" s="20"/>
      <c r="AA474" s="20"/>
      <c r="AB474" s="20"/>
      <c r="AC474" s="22"/>
      <c r="AD474" s="20"/>
      <c r="AE474" s="20"/>
    </row>
    <row r="475" spans="1:31" x14ac:dyDescent="0.2">
      <c r="A475" s="18"/>
      <c r="B475" s="23"/>
      <c r="C475" s="20"/>
      <c r="D475" s="20"/>
      <c r="E475" s="20"/>
      <c r="F475" s="20"/>
      <c r="G475" s="20"/>
      <c r="H475" s="20"/>
      <c r="O475" s="20"/>
      <c r="P475" s="20"/>
      <c r="Q475" s="20"/>
      <c r="R475" s="20"/>
      <c r="S475" s="22"/>
      <c r="T475" s="20"/>
      <c r="U475" s="20"/>
      <c r="V475" s="20"/>
      <c r="W475" s="20"/>
      <c r="X475" s="22"/>
      <c r="Y475" s="20"/>
      <c r="Z475" s="20"/>
      <c r="AA475" s="20"/>
      <c r="AB475" s="20"/>
      <c r="AC475" s="22"/>
      <c r="AD475" s="20"/>
      <c r="AE475" s="20"/>
    </row>
    <row r="476" spans="1:31" x14ac:dyDescent="0.2">
      <c r="A476" s="18"/>
      <c r="B476" s="23"/>
      <c r="C476" s="20"/>
      <c r="D476" s="20"/>
      <c r="E476" s="20"/>
      <c r="F476" s="20"/>
      <c r="G476" s="20"/>
      <c r="H476" s="20"/>
      <c r="O476" s="20"/>
      <c r="P476" s="20"/>
      <c r="Q476" s="20"/>
      <c r="R476" s="20"/>
      <c r="S476" s="22"/>
      <c r="T476" s="20"/>
      <c r="U476" s="20"/>
      <c r="V476" s="20"/>
      <c r="W476" s="20"/>
      <c r="X476" s="22"/>
      <c r="Y476" s="20"/>
      <c r="Z476" s="20"/>
      <c r="AA476" s="20"/>
      <c r="AB476" s="20"/>
      <c r="AC476" s="22"/>
      <c r="AD476" s="20"/>
      <c r="AE476" s="20"/>
    </row>
    <row r="477" spans="1:31" x14ac:dyDescent="0.2">
      <c r="A477" s="18"/>
      <c r="B477" s="23"/>
      <c r="C477" s="20"/>
      <c r="D477" s="20"/>
      <c r="E477" s="20"/>
      <c r="F477" s="20"/>
      <c r="G477" s="20"/>
      <c r="H477" s="20"/>
      <c r="O477" s="20"/>
      <c r="P477" s="20"/>
      <c r="Q477" s="20"/>
      <c r="R477" s="20"/>
      <c r="S477" s="22"/>
      <c r="T477" s="20"/>
      <c r="U477" s="20"/>
      <c r="V477" s="20"/>
      <c r="W477" s="20"/>
      <c r="X477" s="22"/>
      <c r="Y477" s="20"/>
      <c r="Z477" s="20"/>
      <c r="AA477" s="20"/>
      <c r="AB477" s="20"/>
      <c r="AC477" s="22"/>
      <c r="AD477" s="20"/>
      <c r="AE477" s="20"/>
    </row>
    <row r="478" spans="1:31" x14ac:dyDescent="0.2">
      <c r="A478" s="18"/>
      <c r="B478" s="23"/>
      <c r="C478" s="20"/>
      <c r="D478" s="20"/>
      <c r="E478" s="20"/>
      <c r="F478" s="20"/>
      <c r="G478" s="20"/>
      <c r="H478" s="20"/>
      <c r="O478" s="20"/>
      <c r="P478" s="20"/>
      <c r="Q478" s="20"/>
      <c r="R478" s="20"/>
      <c r="S478" s="22"/>
      <c r="T478" s="20"/>
      <c r="U478" s="20"/>
      <c r="V478" s="20"/>
      <c r="W478" s="20"/>
      <c r="X478" s="22"/>
      <c r="Y478" s="20"/>
      <c r="Z478" s="20"/>
      <c r="AA478" s="20"/>
      <c r="AB478" s="20"/>
      <c r="AC478" s="22"/>
      <c r="AD478" s="20"/>
      <c r="AE478" s="20"/>
    </row>
    <row r="479" spans="1:31" x14ac:dyDescent="0.2">
      <c r="A479" s="18"/>
      <c r="B479" s="23"/>
      <c r="C479" s="20"/>
      <c r="D479" s="20"/>
      <c r="E479" s="20"/>
      <c r="F479" s="20"/>
      <c r="G479" s="20"/>
      <c r="H479" s="20"/>
      <c r="O479" s="20"/>
      <c r="P479" s="20"/>
      <c r="Q479" s="20"/>
      <c r="R479" s="20"/>
      <c r="S479" s="22"/>
      <c r="T479" s="20"/>
      <c r="U479" s="20"/>
      <c r="V479" s="20"/>
      <c r="W479" s="20"/>
      <c r="X479" s="22"/>
      <c r="Y479" s="20"/>
      <c r="Z479" s="20"/>
      <c r="AA479" s="20"/>
      <c r="AB479" s="20"/>
      <c r="AC479" s="22"/>
      <c r="AD479" s="20"/>
      <c r="AE479" s="20"/>
    </row>
    <row r="480" spans="1:31" x14ac:dyDescent="0.2">
      <c r="A480" s="18"/>
      <c r="B480" s="23"/>
      <c r="C480" s="20"/>
      <c r="D480" s="20"/>
      <c r="E480" s="20"/>
      <c r="F480" s="20"/>
      <c r="G480" s="20"/>
      <c r="H480" s="20"/>
      <c r="O480" s="20"/>
      <c r="P480" s="20"/>
      <c r="Q480" s="20"/>
      <c r="R480" s="20"/>
      <c r="S480" s="22"/>
      <c r="T480" s="20"/>
      <c r="U480" s="20"/>
      <c r="V480" s="20"/>
      <c r="W480" s="20"/>
      <c r="X480" s="22"/>
      <c r="Y480" s="20"/>
      <c r="Z480" s="20"/>
      <c r="AA480" s="20"/>
      <c r="AB480" s="20"/>
      <c r="AC480" s="22"/>
      <c r="AD480" s="20"/>
      <c r="AE480" s="20"/>
    </row>
    <row r="481" spans="1:31" x14ac:dyDescent="0.2">
      <c r="A481" s="18"/>
      <c r="B481" s="23"/>
      <c r="C481" s="20"/>
      <c r="D481" s="20"/>
      <c r="E481" s="20"/>
      <c r="F481" s="20"/>
      <c r="G481" s="20"/>
      <c r="H481" s="20"/>
      <c r="O481" s="20"/>
      <c r="P481" s="20"/>
      <c r="Q481" s="20"/>
      <c r="R481" s="20"/>
      <c r="S481" s="22"/>
      <c r="T481" s="20"/>
      <c r="U481" s="20"/>
      <c r="V481" s="20"/>
      <c r="W481" s="20"/>
      <c r="X481" s="22"/>
      <c r="Y481" s="20"/>
      <c r="Z481" s="20"/>
      <c r="AA481" s="20"/>
      <c r="AB481" s="20"/>
      <c r="AC481" s="22"/>
      <c r="AD481" s="20"/>
      <c r="AE481" s="20"/>
    </row>
    <row r="482" spans="1:31" x14ac:dyDescent="0.2">
      <c r="A482" s="18"/>
      <c r="B482" s="23"/>
      <c r="C482" s="20"/>
      <c r="D482" s="20"/>
      <c r="E482" s="20"/>
      <c r="F482" s="20"/>
      <c r="G482" s="20"/>
      <c r="H482" s="20"/>
      <c r="O482" s="20"/>
      <c r="P482" s="20"/>
      <c r="Q482" s="20"/>
      <c r="R482" s="20"/>
      <c r="S482" s="22"/>
      <c r="T482" s="20"/>
      <c r="U482" s="20"/>
      <c r="V482" s="20"/>
      <c r="W482" s="20"/>
      <c r="X482" s="22"/>
      <c r="Y482" s="20"/>
      <c r="Z482" s="20"/>
      <c r="AA482" s="20"/>
      <c r="AB482" s="20"/>
      <c r="AC482" s="22"/>
      <c r="AD482" s="20"/>
      <c r="AE482" s="20"/>
    </row>
    <row r="483" spans="1:31" x14ac:dyDescent="0.2">
      <c r="A483" s="18"/>
      <c r="B483" s="23"/>
      <c r="C483" s="20"/>
      <c r="D483" s="20"/>
      <c r="E483" s="20"/>
      <c r="F483" s="20"/>
      <c r="G483" s="20"/>
      <c r="H483" s="20"/>
      <c r="O483" s="20"/>
      <c r="P483" s="20"/>
      <c r="Q483" s="20"/>
      <c r="R483" s="20"/>
      <c r="S483" s="22"/>
      <c r="T483" s="20"/>
      <c r="U483" s="20"/>
      <c r="V483" s="20"/>
      <c r="W483" s="20"/>
      <c r="X483" s="22"/>
      <c r="Y483" s="20"/>
      <c r="Z483" s="20"/>
      <c r="AA483" s="20"/>
      <c r="AB483" s="20"/>
      <c r="AC483" s="22"/>
      <c r="AD483" s="20"/>
      <c r="AE483" s="20"/>
    </row>
    <row r="484" spans="1:31" x14ac:dyDescent="0.2">
      <c r="A484" s="18"/>
      <c r="B484" s="23"/>
      <c r="C484" s="20"/>
      <c r="D484" s="20"/>
      <c r="E484" s="20"/>
      <c r="F484" s="20"/>
      <c r="G484" s="20"/>
      <c r="H484" s="20"/>
      <c r="O484" s="20"/>
      <c r="P484" s="20"/>
      <c r="Q484" s="20"/>
      <c r="R484" s="20"/>
      <c r="S484" s="22"/>
      <c r="T484" s="20"/>
      <c r="U484" s="20"/>
      <c r="V484" s="20"/>
      <c r="W484" s="20"/>
      <c r="X484" s="22"/>
      <c r="Y484" s="20"/>
      <c r="Z484" s="20"/>
      <c r="AA484" s="20"/>
      <c r="AB484" s="20"/>
      <c r="AC484" s="22"/>
      <c r="AD484" s="20"/>
      <c r="AE484" s="20"/>
    </row>
    <row r="485" spans="1:31" x14ac:dyDescent="0.2">
      <c r="A485" s="18"/>
      <c r="B485" s="23"/>
      <c r="C485" s="20"/>
      <c r="D485" s="20"/>
      <c r="E485" s="20"/>
      <c r="F485" s="20"/>
      <c r="G485" s="20"/>
      <c r="H485" s="20"/>
      <c r="O485" s="20"/>
      <c r="P485" s="20"/>
      <c r="Q485" s="20"/>
      <c r="R485" s="20"/>
      <c r="S485" s="22"/>
      <c r="T485" s="20"/>
      <c r="U485" s="20"/>
      <c r="V485" s="20"/>
      <c r="W485" s="20"/>
      <c r="X485" s="22"/>
      <c r="Y485" s="20"/>
      <c r="Z485" s="20"/>
      <c r="AA485" s="20"/>
      <c r="AB485" s="20"/>
      <c r="AC485" s="22"/>
      <c r="AD485" s="20"/>
      <c r="AE485" s="20"/>
    </row>
    <row r="486" spans="1:31" x14ac:dyDescent="0.2">
      <c r="A486" s="18"/>
      <c r="B486" s="23"/>
      <c r="C486" s="20"/>
      <c r="D486" s="20"/>
      <c r="E486" s="20"/>
      <c r="F486" s="20"/>
      <c r="G486" s="20"/>
      <c r="H486" s="20"/>
      <c r="O486" s="20"/>
      <c r="P486" s="20"/>
      <c r="Q486" s="20"/>
      <c r="R486" s="20"/>
      <c r="S486" s="22"/>
      <c r="T486" s="20"/>
      <c r="U486" s="20"/>
      <c r="V486" s="20"/>
      <c r="W486" s="20"/>
      <c r="X486" s="22"/>
      <c r="Y486" s="20"/>
      <c r="Z486" s="20"/>
      <c r="AA486" s="20"/>
      <c r="AB486" s="20"/>
      <c r="AC486" s="22"/>
      <c r="AD486" s="20"/>
      <c r="AE486" s="20"/>
    </row>
    <row r="487" spans="1:31" x14ac:dyDescent="0.2">
      <c r="A487" s="18"/>
      <c r="B487" s="23"/>
      <c r="C487" s="20"/>
      <c r="D487" s="20"/>
      <c r="E487" s="20"/>
      <c r="F487" s="20"/>
      <c r="G487" s="20"/>
      <c r="H487" s="20"/>
      <c r="O487" s="20"/>
      <c r="P487" s="20"/>
      <c r="Q487" s="20"/>
      <c r="R487" s="20"/>
      <c r="S487" s="22"/>
      <c r="T487" s="20"/>
      <c r="U487" s="20"/>
      <c r="V487" s="20"/>
      <c r="W487" s="20"/>
      <c r="X487" s="22"/>
      <c r="Y487" s="20"/>
      <c r="Z487" s="20"/>
      <c r="AA487" s="20"/>
      <c r="AB487" s="20"/>
      <c r="AC487" s="22"/>
      <c r="AD487" s="20"/>
      <c r="AE487" s="20"/>
    </row>
    <row r="488" spans="1:31" x14ac:dyDescent="0.2">
      <c r="A488" s="18"/>
      <c r="B488" s="23"/>
      <c r="C488" s="20"/>
      <c r="D488" s="20"/>
      <c r="E488" s="20"/>
      <c r="F488" s="20"/>
      <c r="G488" s="20"/>
      <c r="H488" s="20"/>
      <c r="O488" s="20"/>
      <c r="P488" s="20"/>
      <c r="Q488" s="20"/>
      <c r="R488" s="20"/>
      <c r="S488" s="22"/>
      <c r="T488" s="20"/>
      <c r="U488" s="20"/>
      <c r="V488" s="20"/>
      <c r="W488" s="20"/>
      <c r="X488" s="22"/>
      <c r="Y488" s="20"/>
      <c r="Z488" s="20"/>
      <c r="AA488" s="20"/>
      <c r="AB488" s="20"/>
      <c r="AC488" s="22"/>
      <c r="AD488" s="20"/>
      <c r="AE488" s="20"/>
    </row>
    <row r="489" spans="1:31" x14ac:dyDescent="0.2">
      <c r="A489" s="18"/>
      <c r="B489" s="23"/>
      <c r="C489" s="20"/>
      <c r="D489" s="20"/>
      <c r="E489" s="20"/>
      <c r="F489" s="20"/>
      <c r="G489" s="20"/>
      <c r="H489" s="20"/>
      <c r="O489" s="20"/>
      <c r="P489" s="20"/>
      <c r="Q489" s="20"/>
      <c r="R489" s="20"/>
      <c r="S489" s="22"/>
      <c r="T489" s="20"/>
      <c r="U489" s="20"/>
      <c r="V489" s="20"/>
      <c r="W489" s="20"/>
      <c r="X489" s="22"/>
      <c r="Y489" s="20"/>
      <c r="Z489" s="20"/>
      <c r="AA489" s="20"/>
      <c r="AB489" s="20"/>
      <c r="AC489" s="22"/>
      <c r="AD489" s="20"/>
      <c r="AE489" s="20"/>
    </row>
    <row r="490" spans="1:31" x14ac:dyDescent="0.2">
      <c r="A490" s="18"/>
      <c r="B490" s="23"/>
      <c r="C490" s="20"/>
      <c r="D490" s="20"/>
      <c r="E490" s="20"/>
      <c r="F490" s="20"/>
      <c r="G490" s="20"/>
      <c r="H490" s="20"/>
      <c r="O490" s="20"/>
      <c r="P490" s="20"/>
      <c r="Q490" s="20"/>
      <c r="R490" s="20"/>
      <c r="S490" s="22"/>
      <c r="T490" s="20"/>
      <c r="U490" s="20"/>
      <c r="V490" s="20"/>
      <c r="W490" s="20"/>
      <c r="X490" s="22"/>
      <c r="Y490" s="20"/>
      <c r="Z490" s="20"/>
      <c r="AA490" s="20"/>
      <c r="AB490" s="20"/>
      <c r="AC490" s="22"/>
      <c r="AD490" s="20"/>
      <c r="AE490" s="20"/>
    </row>
    <row r="491" spans="1:31" x14ac:dyDescent="0.2">
      <c r="A491" s="18"/>
      <c r="B491" s="23"/>
      <c r="C491" s="20"/>
      <c r="D491" s="20"/>
      <c r="E491" s="20"/>
      <c r="F491" s="20"/>
      <c r="G491" s="20"/>
      <c r="H491" s="20"/>
      <c r="O491" s="20"/>
      <c r="P491" s="20"/>
      <c r="Q491" s="20"/>
      <c r="R491" s="20"/>
      <c r="S491" s="22"/>
      <c r="T491" s="20"/>
      <c r="U491" s="20"/>
      <c r="V491" s="20"/>
      <c r="W491" s="20"/>
      <c r="X491" s="22"/>
      <c r="Y491" s="20"/>
      <c r="Z491" s="20"/>
      <c r="AA491" s="20"/>
      <c r="AB491" s="20"/>
      <c r="AC491" s="22"/>
      <c r="AD491" s="20"/>
      <c r="AE491" s="20"/>
    </row>
    <row r="492" spans="1:31" x14ac:dyDescent="0.2">
      <c r="A492" s="18"/>
      <c r="B492" s="23"/>
      <c r="C492" s="20"/>
      <c r="D492" s="20"/>
      <c r="E492" s="20"/>
      <c r="F492" s="20"/>
      <c r="G492" s="20"/>
      <c r="H492" s="20"/>
      <c r="O492" s="20"/>
      <c r="P492" s="20"/>
      <c r="Q492" s="20"/>
      <c r="R492" s="20"/>
      <c r="S492" s="22"/>
      <c r="T492" s="20"/>
      <c r="U492" s="20"/>
      <c r="V492" s="20"/>
      <c r="W492" s="20"/>
      <c r="X492" s="22"/>
      <c r="Y492" s="20"/>
      <c r="Z492" s="20"/>
      <c r="AA492" s="20"/>
      <c r="AB492" s="20"/>
      <c r="AC492" s="22"/>
      <c r="AD492" s="20"/>
      <c r="AE492" s="20"/>
    </row>
    <row r="493" spans="1:31" x14ac:dyDescent="0.2">
      <c r="A493" s="18"/>
      <c r="B493" s="23"/>
      <c r="C493" s="20"/>
      <c r="D493" s="20"/>
      <c r="E493" s="20"/>
      <c r="F493" s="20"/>
      <c r="G493" s="20"/>
      <c r="H493" s="20"/>
      <c r="O493" s="20"/>
      <c r="P493" s="20"/>
      <c r="Q493" s="20"/>
      <c r="R493" s="20"/>
      <c r="S493" s="22"/>
      <c r="T493" s="20"/>
      <c r="U493" s="20"/>
      <c r="V493" s="20"/>
      <c r="W493" s="20"/>
      <c r="X493" s="22"/>
      <c r="Y493" s="20"/>
      <c r="Z493" s="20"/>
      <c r="AA493" s="20"/>
      <c r="AB493" s="20"/>
      <c r="AC493" s="22"/>
      <c r="AD493" s="20"/>
      <c r="AE493" s="20"/>
    </row>
    <row r="494" spans="1:31" x14ac:dyDescent="0.2">
      <c r="A494" s="18"/>
      <c r="B494" s="23"/>
      <c r="C494" s="20"/>
      <c r="D494" s="20"/>
      <c r="E494" s="20"/>
      <c r="F494" s="20"/>
      <c r="G494" s="20"/>
      <c r="H494" s="20"/>
      <c r="O494" s="20"/>
      <c r="P494" s="20"/>
      <c r="Q494" s="20"/>
      <c r="R494" s="20"/>
      <c r="S494" s="22"/>
      <c r="T494" s="20"/>
      <c r="U494" s="20"/>
      <c r="V494" s="20"/>
      <c r="W494" s="20"/>
      <c r="X494" s="22"/>
      <c r="Y494" s="20"/>
      <c r="Z494" s="20"/>
      <c r="AA494" s="20"/>
      <c r="AB494" s="20"/>
      <c r="AC494" s="22"/>
      <c r="AD494" s="20"/>
      <c r="AE494" s="20"/>
    </row>
    <row r="495" spans="1:31" x14ac:dyDescent="0.2">
      <c r="A495" s="18"/>
      <c r="B495" s="23"/>
      <c r="C495" s="20"/>
      <c r="D495" s="20"/>
      <c r="E495" s="20"/>
      <c r="F495" s="20"/>
      <c r="G495" s="20"/>
      <c r="H495" s="20"/>
      <c r="O495" s="20"/>
      <c r="P495" s="20"/>
      <c r="Q495" s="20"/>
      <c r="R495" s="20"/>
      <c r="S495" s="22"/>
      <c r="T495" s="20"/>
      <c r="U495" s="20"/>
      <c r="V495" s="20"/>
      <c r="W495" s="20"/>
      <c r="X495" s="22"/>
      <c r="Y495" s="20"/>
      <c r="Z495" s="20"/>
      <c r="AA495" s="20"/>
      <c r="AB495" s="20"/>
      <c r="AC495" s="22"/>
      <c r="AD495" s="20"/>
      <c r="AE495" s="20"/>
    </row>
    <row r="496" spans="1:31" x14ac:dyDescent="0.2">
      <c r="A496" s="18"/>
      <c r="B496" s="23"/>
      <c r="C496" s="20"/>
      <c r="D496" s="20"/>
      <c r="E496" s="20"/>
      <c r="F496" s="20"/>
      <c r="G496" s="20"/>
      <c r="H496" s="20"/>
      <c r="O496" s="20"/>
      <c r="P496" s="20"/>
      <c r="Q496" s="20"/>
      <c r="R496" s="20"/>
      <c r="S496" s="22"/>
      <c r="T496" s="20"/>
      <c r="U496" s="20"/>
      <c r="V496" s="20"/>
      <c r="W496" s="20"/>
      <c r="X496" s="22"/>
      <c r="Y496" s="20"/>
      <c r="Z496" s="20"/>
      <c r="AA496" s="20"/>
      <c r="AB496" s="20"/>
      <c r="AC496" s="22"/>
      <c r="AD496" s="20"/>
      <c r="AE496" s="20"/>
    </row>
    <row r="497" spans="1:31" x14ac:dyDescent="0.2">
      <c r="A497" s="19"/>
      <c r="B497" s="23"/>
      <c r="C497" s="20"/>
      <c r="D497" s="20"/>
      <c r="E497" s="20"/>
      <c r="F497" s="20"/>
      <c r="G497" s="20"/>
      <c r="H497" s="20"/>
      <c r="O497" s="20"/>
      <c r="P497" s="20"/>
      <c r="Q497" s="20"/>
      <c r="R497" s="20"/>
      <c r="S497" s="22"/>
      <c r="T497" s="20"/>
      <c r="U497" s="20"/>
      <c r="V497" s="20"/>
      <c r="W497" s="20"/>
      <c r="X497" s="22"/>
      <c r="Y497" s="20"/>
      <c r="Z497" s="20"/>
      <c r="AA497" s="20"/>
      <c r="AB497" s="20"/>
      <c r="AC497" s="22"/>
      <c r="AD497" s="20"/>
      <c r="AE497" s="20"/>
    </row>
    <row r="498" spans="1:31" x14ac:dyDescent="0.2">
      <c r="A498" s="19"/>
      <c r="B498" s="19"/>
      <c r="C498" s="20"/>
      <c r="D498" s="20"/>
      <c r="E498" s="20"/>
      <c r="F498" s="20"/>
      <c r="G498" s="20"/>
      <c r="H498" s="20"/>
      <c r="O498" s="20"/>
      <c r="P498" s="20"/>
      <c r="Q498" s="20"/>
      <c r="R498" s="20"/>
      <c r="S498" s="22"/>
      <c r="T498" s="20"/>
      <c r="U498" s="20"/>
      <c r="V498" s="20"/>
      <c r="W498" s="20"/>
      <c r="X498" s="22"/>
      <c r="Y498" s="20"/>
      <c r="Z498" s="20"/>
      <c r="AA498" s="20"/>
      <c r="AB498" s="20"/>
      <c r="AC498" s="22"/>
      <c r="AD498" s="20"/>
      <c r="AE498" s="20"/>
    </row>
    <row r="499" spans="1:31" x14ac:dyDescent="0.2">
      <c r="A499" s="19"/>
      <c r="B499" s="19"/>
      <c r="C499" s="20"/>
      <c r="D499" s="20"/>
      <c r="E499" s="20"/>
      <c r="F499" s="20"/>
      <c r="G499" s="20"/>
      <c r="H499" s="20"/>
      <c r="O499" s="20"/>
      <c r="P499" s="20"/>
      <c r="Q499" s="20"/>
      <c r="R499" s="20"/>
      <c r="S499" s="22"/>
      <c r="T499" s="20"/>
      <c r="U499" s="20"/>
      <c r="V499" s="20"/>
      <c r="W499" s="20"/>
      <c r="X499" s="22"/>
      <c r="Y499" s="20"/>
      <c r="Z499" s="20"/>
      <c r="AA499" s="20"/>
      <c r="AB499" s="20"/>
      <c r="AC499" s="22"/>
      <c r="AD499" s="20"/>
      <c r="AE499" s="20"/>
    </row>
    <row r="500" spans="1:31" x14ac:dyDescent="0.2">
      <c r="A500" s="19"/>
      <c r="B500" s="19"/>
      <c r="C500" s="20"/>
      <c r="D500" s="20"/>
      <c r="E500" s="20"/>
      <c r="F500" s="20"/>
      <c r="G500" s="20"/>
      <c r="H500" s="20"/>
      <c r="O500" s="20"/>
      <c r="P500" s="20"/>
      <c r="Q500" s="20"/>
      <c r="R500" s="20"/>
      <c r="S500" s="22"/>
      <c r="T500" s="20"/>
      <c r="U500" s="20"/>
      <c r="V500" s="20"/>
      <c r="W500" s="20"/>
      <c r="X500" s="22"/>
      <c r="Y500" s="20"/>
      <c r="Z500" s="20"/>
      <c r="AA500" s="20"/>
      <c r="AB500" s="20"/>
      <c r="AC500" s="22"/>
      <c r="AD500" s="20"/>
      <c r="AE500" s="20"/>
    </row>
    <row r="501" spans="1:31" x14ac:dyDescent="0.2">
      <c r="A501" s="19"/>
      <c r="B501" s="19"/>
      <c r="C501" s="20"/>
      <c r="D501" s="20"/>
      <c r="E501" s="20"/>
      <c r="F501" s="20"/>
      <c r="G501" s="20"/>
      <c r="H501" s="20"/>
      <c r="O501" s="20"/>
      <c r="P501" s="20"/>
      <c r="Q501" s="20"/>
      <c r="R501" s="20"/>
      <c r="S501" s="22"/>
      <c r="T501" s="20"/>
      <c r="U501" s="20"/>
      <c r="V501" s="20"/>
      <c r="W501" s="20"/>
      <c r="X501" s="22"/>
      <c r="Y501" s="20"/>
      <c r="Z501" s="20"/>
      <c r="AA501" s="20"/>
      <c r="AB501" s="20"/>
      <c r="AC501" s="22"/>
      <c r="AD501" s="20"/>
      <c r="AE501" s="20"/>
    </row>
    <row r="502" spans="1:31" x14ac:dyDescent="0.2">
      <c r="A502" s="19"/>
      <c r="B502" s="19"/>
      <c r="C502" s="20"/>
      <c r="D502" s="20"/>
      <c r="E502" s="20"/>
      <c r="F502" s="20"/>
      <c r="G502" s="20"/>
      <c r="H502" s="20"/>
      <c r="O502" s="20"/>
      <c r="P502" s="20"/>
      <c r="Q502" s="20"/>
      <c r="R502" s="20"/>
      <c r="S502" s="22"/>
      <c r="T502" s="20"/>
      <c r="U502" s="20"/>
      <c r="V502" s="20"/>
      <c r="W502" s="20"/>
      <c r="X502" s="22"/>
      <c r="Y502" s="20"/>
      <c r="Z502" s="20"/>
      <c r="AA502" s="20"/>
      <c r="AB502" s="20"/>
      <c r="AC502" s="22"/>
      <c r="AD502" s="20"/>
      <c r="AE502" s="20"/>
    </row>
    <row r="503" spans="1:31" x14ac:dyDescent="0.2">
      <c r="A503" s="19"/>
      <c r="B503" s="19"/>
      <c r="C503" s="20"/>
      <c r="D503" s="20"/>
      <c r="E503" s="20"/>
      <c r="F503" s="20"/>
      <c r="G503" s="20"/>
      <c r="H503" s="20"/>
      <c r="O503" s="20"/>
      <c r="P503" s="20"/>
      <c r="Q503" s="20"/>
      <c r="R503" s="20"/>
      <c r="S503" s="22"/>
      <c r="T503" s="20"/>
      <c r="U503" s="20"/>
      <c r="V503" s="20"/>
      <c r="W503" s="20"/>
      <c r="X503" s="22"/>
      <c r="Y503" s="20"/>
      <c r="Z503" s="20"/>
      <c r="AA503" s="20"/>
      <c r="AB503" s="20"/>
      <c r="AC503" s="22"/>
      <c r="AD503" s="20"/>
      <c r="AE503" s="20"/>
    </row>
    <row r="504" spans="1:31" x14ac:dyDescent="0.2">
      <c r="A504" s="19"/>
      <c r="B504" s="19"/>
      <c r="C504" s="20"/>
      <c r="D504" s="20"/>
      <c r="E504" s="20"/>
      <c r="F504" s="20"/>
      <c r="G504" s="20"/>
      <c r="H504" s="20"/>
      <c r="O504" s="20"/>
      <c r="P504" s="20"/>
      <c r="Q504" s="20"/>
      <c r="R504" s="20"/>
      <c r="S504" s="22"/>
      <c r="T504" s="20"/>
      <c r="U504" s="20"/>
      <c r="V504" s="20"/>
      <c r="W504" s="20"/>
      <c r="X504" s="22"/>
      <c r="Y504" s="20"/>
      <c r="Z504" s="20"/>
      <c r="AA504" s="20"/>
      <c r="AB504" s="20"/>
      <c r="AC504" s="22"/>
      <c r="AD504" s="20"/>
      <c r="AE504" s="20"/>
    </row>
    <row r="505" spans="1:31" x14ac:dyDescent="0.2">
      <c r="A505" s="19"/>
      <c r="B505" s="19"/>
      <c r="C505" s="20"/>
      <c r="D505" s="20"/>
      <c r="E505" s="20"/>
      <c r="F505" s="20"/>
      <c r="G505" s="20"/>
      <c r="H505" s="20"/>
      <c r="O505" s="20"/>
      <c r="P505" s="20"/>
      <c r="Q505" s="20"/>
      <c r="R505" s="20"/>
      <c r="S505" s="22"/>
      <c r="T505" s="20"/>
      <c r="U505" s="20"/>
      <c r="V505" s="20"/>
      <c r="W505" s="20"/>
      <c r="X505" s="22"/>
      <c r="Y505" s="20"/>
      <c r="Z505" s="20"/>
      <c r="AA505" s="20"/>
      <c r="AB505" s="20"/>
      <c r="AC505" s="22"/>
      <c r="AD505" s="20"/>
      <c r="AE505" s="20"/>
    </row>
    <row r="506" spans="1:31" x14ac:dyDescent="0.2">
      <c r="A506" s="19"/>
      <c r="B506" s="19"/>
      <c r="C506" s="20"/>
      <c r="D506" s="20"/>
      <c r="E506" s="20"/>
      <c r="F506" s="20"/>
      <c r="G506" s="20"/>
      <c r="H506" s="20"/>
      <c r="O506" s="20"/>
      <c r="P506" s="20"/>
      <c r="Q506" s="20"/>
      <c r="R506" s="20"/>
      <c r="S506" s="22"/>
      <c r="T506" s="20"/>
      <c r="U506" s="20"/>
      <c r="V506" s="20"/>
      <c r="W506" s="20"/>
      <c r="X506" s="22"/>
      <c r="Y506" s="20"/>
      <c r="Z506" s="20"/>
      <c r="AA506" s="20"/>
      <c r="AB506" s="20"/>
      <c r="AC506" s="22"/>
      <c r="AD506" s="20"/>
      <c r="AE506" s="20"/>
    </row>
    <row r="507" spans="1:31" x14ac:dyDescent="0.2">
      <c r="A507" s="19"/>
      <c r="B507" s="19"/>
      <c r="C507" s="20"/>
      <c r="D507" s="20"/>
      <c r="E507" s="20"/>
      <c r="F507" s="20"/>
      <c r="G507" s="20"/>
      <c r="H507" s="20"/>
      <c r="O507" s="20"/>
      <c r="P507" s="20"/>
      <c r="Q507" s="20"/>
      <c r="R507" s="20"/>
      <c r="S507" s="22"/>
      <c r="T507" s="20"/>
      <c r="U507" s="20"/>
      <c r="V507" s="20"/>
      <c r="W507" s="20"/>
      <c r="X507" s="22"/>
      <c r="Y507" s="20"/>
      <c r="Z507" s="20"/>
      <c r="AA507" s="20"/>
      <c r="AB507" s="20"/>
      <c r="AC507" s="22"/>
      <c r="AD507" s="20"/>
      <c r="AE507" s="20"/>
    </row>
    <row r="508" spans="1:31" x14ac:dyDescent="0.2">
      <c r="A508" s="19"/>
      <c r="B508" s="19"/>
      <c r="C508" s="20"/>
      <c r="D508" s="20"/>
      <c r="E508" s="20"/>
      <c r="F508" s="20"/>
      <c r="G508" s="20"/>
      <c r="H508" s="20"/>
      <c r="O508" s="20"/>
      <c r="P508" s="20"/>
      <c r="Q508" s="20"/>
      <c r="R508" s="20"/>
      <c r="S508" s="22"/>
      <c r="T508" s="20"/>
      <c r="U508" s="20"/>
      <c r="V508" s="20"/>
      <c r="W508" s="20"/>
      <c r="X508" s="22"/>
      <c r="Y508" s="20"/>
      <c r="Z508" s="20"/>
      <c r="AA508" s="20"/>
      <c r="AB508" s="20"/>
      <c r="AC508" s="22"/>
      <c r="AD508" s="20"/>
      <c r="AE508" s="20"/>
    </row>
    <row r="509" spans="1:31" x14ac:dyDescent="0.2">
      <c r="A509" s="19"/>
      <c r="B509" s="19"/>
      <c r="C509" s="20"/>
      <c r="D509" s="20"/>
      <c r="E509" s="20"/>
      <c r="F509" s="20"/>
      <c r="G509" s="20"/>
      <c r="H509" s="20"/>
      <c r="O509" s="20"/>
      <c r="P509" s="20"/>
      <c r="Q509" s="20"/>
      <c r="R509" s="20"/>
      <c r="S509" s="22"/>
      <c r="T509" s="20"/>
      <c r="U509" s="20"/>
      <c r="V509" s="20"/>
      <c r="W509" s="20"/>
      <c r="X509" s="22"/>
      <c r="Y509" s="20"/>
      <c r="Z509" s="20"/>
      <c r="AA509" s="20"/>
      <c r="AB509" s="20"/>
      <c r="AC509" s="22"/>
      <c r="AD509" s="20"/>
      <c r="AE509" s="20"/>
    </row>
    <row r="510" spans="1:31" x14ac:dyDescent="0.2">
      <c r="A510" s="19"/>
      <c r="B510" s="19"/>
      <c r="C510" s="20"/>
      <c r="D510" s="20"/>
      <c r="E510" s="20"/>
      <c r="F510" s="20"/>
      <c r="G510" s="20"/>
      <c r="H510" s="20"/>
      <c r="O510" s="20"/>
      <c r="P510" s="20"/>
      <c r="Q510" s="20"/>
      <c r="R510" s="20"/>
      <c r="S510" s="22"/>
      <c r="T510" s="20"/>
      <c r="U510" s="20"/>
      <c r="V510" s="20"/>
      <c r="W510" s="20"/>
      <c r="X510" s="22"/>
      <c r="Y510" s="20"/>
      <c r="Z510" s="20"/>
      <c r="AA510" s="20"/>
      <c r="AB510" s="20"/>
      <c r="AC510" s="22"/>
      <c r="AD510" s="20"/>
      <c r="AE510" s="20"/>
    </row>
    <row r="511" spans="1:31" x14ac:dyDescent="0.2">
      <c r="A511" s="19"/>
      <c r="B511" s="19"/>
      <c r="C511" s="20"/>
      <c r="D511" s="20"/>
      <c r="E511" s="20"/>
      <c r="F511" s="20"/>
      <c r="G511" s="20"/>
      <c r="H511" s="20"/>
      <c r="O511" s="20"/>
      <c r="P511" s="20"/>
      <c r="Q511" s="20"/>
      <c r="R511" s="20"/>
      <c r="S511" s="22"/>
      <c r="T511" s="20"/>
      <c r="U511" s="20"/>
      <c r="V511" s="20"/>
      <c r="W511" s="20"/>
      <c r="X511" s="22"/>
      <c r="Y511" s="20"/>
      <c r="Z511" s="20"/>
      <c r="AA511" s="20"/>
      <c r="AB511" s="20"/>
      <c r="AC511" s="22"/>
      <c r="AD511" s="20"/>
      <c r="AE511" s="20"/>
    </row>
    <row r="512" spans="1:31" x14ac:dyDescent="0.2">
      <c r="A512" s="19"/>
      <c r="B512" s="19"/>
      <c r="C512" s="20"/>
      <c r="D512" s="20"/>
      <c r="E512" s="20"/>
      <c r="F512" s="20"/>
      <c r="G512" s="20"/>
      <c r="H512" s="20"/>
      <c r="O512" s="20"/>
      <c r="P512" s="20"/>
      <c r="Q512" s="20"/>
      <c r="R512" s="20"/>
      <c r="S512" s="22"/>
      <c r="T512" s="20"/>
      <c r="U512" s="20"/>
      <c r="V512" s="20"/>
      <c r="W512" s="20"/>
      <c r="X512" s="22"/>
      <c r="Y512" s="20"/>
      <c r="Z512" s="20"/>
      <c r="AA512" s="20"/>
      <c r="AB512" s="20"/>
      <c r="AC512" s="22"/>
      <c r="AD512" s="20"/>
      <c r="AE512" s="20"/>
    </row>
    <row r="513" spans="1:31" x14ac:dyDescent="0.2">
      <c r="A513" s="19"/>
      <c r="B513" s="19"/>
      <c r="C513" s="20"/>
      <c r="D513" s="20"/>
      <c r="E513" s="20"/>
      <c r="F513" s="20"/>
      <c r="G513" s="20"/>
      <c r="H513" s="20"/>
      <c r="O513" s="20"/>
      <c r="P513" s="20"/>
      <c r="Q513" s="20"/>
      <c r="R513" s="20"/>
      <c r="S513" s="22"/>
      <c r="T513" s="20"/>
      <c r="U513" s="20"/>
      <c r="V513" s="20"/>
      <c r="W513" s="20"/>
      <c r="X513" s="22"/>
      <c r="Y513" s="20"/>
      <c r="Z513" s="20"/>
      <c r="AA513" s="20"/>
      <c r="AB513" s="20"/>
      <c r="AC513" s="22"/>
      <c r="AD513" s="20"/>
      <c r="AE513" s="20"/>
    </row>
    <row r="514" spans="1:31" x14ac:dyDescent="0.2">
      <c r="A514" s="19"/>
      <c r="B514" s="19"/>
      <c r="C514" s="20"/>
      <c r="D514" s="20"/>
      <c r="E514" s="20"/>
      <c r="F514" s="20"/>
      <c r="G514" s="20"/>
      <c r="H514" s="20"/>
      <c r="O514" s="20"/>
      <c r="P514" s="20"/>
      <c r="Q514" s="20"/>
      <c r="R514" s="20"/>
      <c r="S514" s="22"/>
      <c r="T514" s="20"/>
      <c r="U514" s="20"/>
      <c r="V514" s="20"/>
      <c r="W514" s="20"/>
      <c r="X514" s="22"/>
      <c r="Y514" s="20"/>
      <c r="Z514" s="20"/>
      <c r="AA514" s="20"/>
      <c r="AB514" s="20"/>
      <c r="AC514" s="22"/>
      <c r="AD514" s="20"/>
      <c r="AE514" s="20"/>
    </row>
    <row r="515" spans="1:31" x14ac:dyDescent="0.2">
      <c r="A515" s="19"/>
      <c r="B515" s="19"/>
      <c r="C515" s="20"/>
      <c r="D515" s="20"/>
      <c r="E515" s="20"/>
      <c r="F515" s="20"/>
      <c r="G515" s="20"/>
      <c r="H515" s="20"/>
      <c r="O515" s="20"/>
      <c r="P515" s="20"/>
      <c r="Q515" s="20"/>
      <c r="R515" s="20"/>
      <c r="S515" s="22"/>
      <c r="T515" s="20"/>
      <c r="U515" s="20"/>
      <c r="V515" s="20"/>
      <c r="W515" s="20"/>
      <c r="X515" s="22"/>
      <c r="Y515" s="20"/>
      <c r="Z515" s="20"/>
      <c r="AA515" s="20"/>
      <c r="AB515" s="20"/>
      <c r="AC515" s="22"/>
      <c r="AD515" s="20"/>
      <c r="AE515" s="20"/>
    </row>
    <row r="516" spans="1:31" x14ac:dyDescent="0.2">
      <c r="A516" s="19"/>
      <c r="B516" s="19"/>
      <c r="C516" s="20"/>
      <c r="D516" s="20"/>
      <c r="E516" s="20"/>
      <c r="F516" s="20"/>
      <c r="G516" s="20"/>
      <c r="H516" s="20"/>
      <c r="O516" s="20"/>
      <c r="P516" s="20"/>
      <c r="Q516" s="20"/>
      <c r="R516" s="20"/>
      <c r="S516" s="22"/>
      <c r="T516" s="20"/>
      <c r="U516" s="20"/>
      <c r="V516" s="20"/>
      <c r="W516" s="20"/>
      <c r="X516" s="22"/>
      <c r="Y516" s="20"/>
      <c r="Z516" s="20"/>
      <c r="AA516" s="20"/>
      <c r="AB516" s="20"/>
      <c r="AC516" s="22"/>
      <c r="AD516" s="20"/>
      <c r="AE516" s="20"/>
    </row>
    <row r="517" spans="1:31" x14ac:dyDescent="0.2">
      <c r="A517" s="19"/>
      <c r="B517" s="19"/>
      <c r="C517" s="20"/>
      <c r="D517" s="20"/>
      <c r="E517" s="20"/>
      <c r="F517" s="20"/>
      <c r="G517" s="20"/>
      <c r="H517" s="20"/>
      <c r="O517" s="20"/>
      <c r="P517" s="20"/>
      <c r="Q517" s="20"/>
      <c r="R517" s="20"/>
      <c r="S517" s="22"/>
      <c r="T517" s="20"/>
      <c r="U517" s="20"/>
      <c r="V517" s="20"/>
      <c r="W517" s="20"/>
      <c r="X517" s="22"/>
      <c r="Y517" s="20"/>
      <c r="Z517" s="20"/>
      <c r="AA517" s="20"/>
      <c r="AB517" s="20"/>
      <c r="AC517" s="22"/>
      <c r="AD517" s="20"/>
      <c r="AE517" s="20"/>
    </row>
    <row r="518" spans="1:31" x14ac:dyDescent="0.2">
      <c r="A518" s="19"/>
      <c r="B518" s="19"/>
      <c r="C518" s="20"/>
      <c r="D518" s="20"/>
      <c r="E518" s="20"/>
      <c r="F518" s="20"/>
      <c r="G518" s="20"/>
      <c r="H518" s="20"/>
      <c r="O518" s="20"/>
      <c r="P518" s="20"/>
      <c r="Q518" s="20"/>
      <c r="R518" s="20"/>
      <c r="S518" s="22"/>
      <c r="T518" s="20"/>
      <c r="U518" s="20"/>
      <c r="V518" s="20"/>
      <c r="W518" s="20"/>
      <c r="X518" s="22"/>
      <c r="Y518" s="20"/>
      <c r="Z518" s="20"/>
      <c r="AA518" s="20"/>
      <c r="AB518" s="20"/>
      <c r="AC518" s="22"/>
      <c r="AD518" s="20"/>
      <c r="AE518" s="20"/>
    </row>
    <row r="519" spans="1:31" x14ac:dyDescent="0.2">
      <c r="A519" s="19"/>
      <c r="B519" s="19"/>
      <c r="C519" s="20"/>
      <c r="D519" s="20"/>
      <c r="E519" s="20"/>
      <c r="F519" s="20"/>
      <c r="G519" s="20"/>
      <c r="H519" s="20"/>
      <c r="O519" s="20"/>
      <c r="P519" s="20"/>
      <c r="Q519" s="20"/>
      <c r="R519" s="20"/>
      <c r="S519" s="22"/>
      <c r="T519" s="20"/>
      <c r="U519" s="20"/>
      <c r="V519" s="20"/>
      <c r="W519" s="20"/>
      <c r="X519" s="22"/>
      <c r="Y519" s="20"/>
      <c r="Z519" s="20"/>
      <c r="AA519" s="20"/>
      <c r="AB519" s="20"/>
      <c r="AC519" s="22"/>
      <c r="AD519" s="20"/>
      <c r="AE519" s="20"/>
    </row>
    <row r="520" spans="1:31" x14ac:dyDescent="0.2">
      <c r="A520" s="19"/>
      <c r="B520" s="19"/>
      <c r="C520" s="20"/>
      <c r="D520" s="20"/>
      <c r="E520" s="20"/>
      <c r="F520" s="20"/>
      <c r="G520" s="20"/>
      <c r="H520" s="20"/>
      <c r="O520" s="20"/>
      <c r="P520" s="20"/>
      <c r="Q520" s="20"/>
      <c r="R520" s="20"/>
      <c r="S520" s="22"/>
      <c r="T520" s="20"/>
      <c r="U520" s="20"/>
      <c r="V520" s="20"/>
      <c r="W520" s="20"/>
      <c r="X520" s="22"/>
      <c r="Y520" s="20"/>
      <c r="Z520" s="20"/>
      <c r="AA520" s="20"/>
      <c r="AB520" s="20"/>
      <c r="AC520" s="22"/>
      <c r="AD520" s="20"/>
      <c r="AE520" s="20"/>
    </row>
    <row r="521" spans="1:31" x14ac:dyDescent="0.2">
      <c r="A521" s="19"/>
      <c r="B521" s="19"/>
      <c r="C521" s="20"/>
      <c r="D521" s="20"/>
      <c r="E521" s="20"/>
      <c r="F521" s="20"/>
      <c r="G521" s="20"/>
      <c r="H521" s="20"/>
      <c r="O521" s="20"/>
      <c r="P521" s="20"/>
      <c r="Q521" s="20"/>
      <c r="R521" s="20"/>
      <c r="S521" s="22"/>
      <c r="T521" s="20"/>
      <c r="U521" s="20"/>
      <c r="V521" s="20"/>
      <c r="W521" s="20"/>
      <c r="X521" s="22"/>
      <c r="Y521" s="20"/>
      <c r="Z521" s="20"/>
      <c r="AA521" s="20"/>
      <c r="AB521" s="20"/>
      <c r="AC521" s="22"/>
      <c r="AD521" s="20"/>
      <c r="AE521" s="20"/>
    </row>
    <row r="522" spans="1:31" x14ac:dyDescent="0.2">
      <c r="A522" s="19"/>
      <c r="B522" s="19"/>
      <c r="C522" s="20"/>
      <c r="D522" s="20"/>
      <c r="E522" s="20"/>
      <c r="F522" s="20"/>
      <c r="G522" s="20"/>
      <c r="H522" s="20"/>
      <c r="O522" s="20"/>
      <c r="P522" s="20"/>
      <c r="Q522" s="20"/>
      <c r="R522" s="20"/>
      <c r="S522" s="22"/>
      <c r="T522" s="20"/>
      <c r="U522" s="20"/>
      <c r="V522" s="20"/>
      <c r="W522" s="20"/>
      <c r="X522" s="22"/>
      <c r="Y522" s="20"/>
      <c r="Z522" s="20"/>
      <c r="AA522" s="20"/>
      <c r="AB522" s="20"/>
      <c r="AC522" s="22"/>
      <c r="AD522" s="20"/>
      <c r="AE522" s="20"/>
    </row>
    <row r="523" spans="1:31" x14ac:dyDescent="0.2">
      <c r="A523" s="19"/>
      <c r="B523" s="19"/>
      <c r="C523" s="20"/>
      <c r="D523" s="20"/>
      <c r="E523" s="20"/>
      <c r="F523" s="20"/>
      <c r="G523" s="20"/>
      <c r="H523" s="20"/>
      <c r="O523" s="20"/>
      <c r="P523" s="20"/>
      <c r="Q523" s="20"/>
      <c r="R523" s="20"/>
      <c r="S523" s="22"/>
      <c r="T523" s="20"/>
      <c r="U523" s="20"/>
      <c r="V523" s="20"/>
      <c r="W523" s="20"/>
      <c r="X523" s="22"/>
      <c r="Y523" s="20"/>
      <c r="Z523" s="20"/>
      <c r="AA523" s="20"/>
      <c r="AB523" s="20"/>
      <c r="AC523" s="22"/>
      <c r="AD523" s="20"/>
      <c r="AE523" s="20"/>
    </row>
    <row r="524" spans="1:31" x14ac:dyDescent="0.2">
      <c r="A524" s="19"/>
      <c r="B524" s="19"/>
      <c r="C524" s="20"/>
      <c r="D524" s="20"/>
      <c r="E524" s="20"/>
      <c r="F524" s="20"/>
      <c r="G524" s="20"/>
      <c r="H524" s="20"/>
      <c r="O524" s="20"/>
      <c r="P524" s="20"/>
      <c r="Q524" s="20"/>
      <c r="R524" s="20"/>
      <c r="S524" s="22"/>
      <c r="T524" s="20"/>
      <c r="U524" s="20"/>
      <c r="V524" s="20"/>
      <c r="W524" s="20"/>
      <c r="X524" s="22"/>
      <c r="Y524" s="20"/>
      <c r="Z524" s="20"/>
      <c r="AA524" s="20"/>
      <c r="AB524" s="20"/>
      <c r="AC524" s="22"/>
      <c r="AD524" s="20"/>
      <c r="AE524" s="20"/>
    </row>
    <row r="525" spans="1:31" x14ac:dyDescent="0.2">
      <c r="A525" s="19"/>
      <c r="B525" s="19"/>
      <c r="C525" s="20"/>
      <c r="D525" s="20"/>
      <c r="E525" s="20"/>
      <c r="F525" s="20"/>
      <c r="G525" s="20"/>
      <c r="H525" s="20"/>
      <c r="O525" s="20"/>
      <c r="P525" s="20"/>
      <c r="Q525" s="20"/>
      <c r="R525" s="20"/>
      <c r="S525" s="22"/>
      <c r="T525" s="20"/>
      <c r="U525" s="20"/>
      <c r="V525" s="20"/>
      <c r="W525" s="20"/>
      <c r="X525" s="22"/>
      <c r="Y525" s="20"/>
      <c r="Z525" s="20"/>
      <c r="AA525" s="20"/>
      <c r="AB525" s="20"/>
      <c r="AC525" s="22"/>
      <c r="AD525" s="20"/>
      <c r="AE525" s="20"/>
    </row>
    <row r="526" spans="1:31" x14ac:dyDescent="0.2">
      <c r="A526" s="19"/>
      <c r="B526" s="19"/>
      <c r="C526" s="20"/>
      <c r="D526" s="20"/>
      <c r="E526" s="20"/>
      <c r="F526" s="20"/>
      <c r="G526" s="20"/>
      <c r="H526" s="20"/>
      <c r="O526" s="20"/>
      <c r="P526" s="20"/>
      <c r="Q526" s="20"/>
      <c r="R526" s="20"/>
      <c r="S526" s="22"/>
      <c r="T526" s="20"/>
      <c r="U526" s="20"/>
      <c r="V526" s="20"/>
      <c r="W526" s="20"/>
      <c r="X526" s="22"/>
      <c r="Y526" s="20"/>
      <c r="Z526" s="20"/>
      <c r="AA526" s="20"/>
      <c r="AB526" s="20"/>
      <c r="AC526" s="22"/>
      <c r="AD526" s="20"/>
      <c r="AE526" s="20"/>
    </row>
    <row r="527" spans="1:31" x14ac:dyDescent="0.2">
      <c r="A527" s="19"/>
      <c r="B527" s="19"/>
      <c r="C527" s="20"/>
      <c r="D527" s="20"/>
      <c r="E527" s="20"/>
      <c r="F527" s="20"/>
      <c r="G527" s="20"/>
      <c r="H527" s="20"/>
      <c r="O527" s="20"/>
      <c r="P527" s="20"/>
      <c r="Q527" s="20"/>
      <c r="R527" s="20"/>
      <c r="S527" s="22"/>
      <c r="T527" s="20"/>
      <c r="U527" s="20"/>
      <c r="V527" s="20"/>
      <c r="W527" s="20"/>
      <c r="X527" s="22"/>
      <c r="Y527" s="20"/>
      <c r="Z527" s="20"/>
      <c r="AA527" s="20"/>
      <c r="AB527" s="20"/>
      <c r="AC527" s="22"/>
      <c r="AD527" s="20"/>
      <c r="AE527" s="20"/>
    </row>
    <row r="528" spans="1:31" x14ac:dyDescent="0.2">
      <c r="A528" s="19"/>
      <c r="B528" s="19"/>
      <c r="C528" s="20"/>
      <c r="D528" s="20"/>
      <c r="E528" s="20"/>
      <c r="F528" s="20"/>
      <c r="G528" s="20"/>
      <c r="H528" s="20"/>
      <c r="O528" s="20"/>
      <c r="P528" s="20"/>
      <c r="Q528" s="20"/>
      <c r="R528" s="20"/>
      <c r="S528" s="22"/>
      <c r="T528" s="20"/>
      <c r="U528" s="20"/>
      <c r="V528" s="20"/>
      <c r="W528" s="20"/>
      <c r="X528" s="22"/>
      <c r="Y528" s="20"/>
      <c r="Z528" s="20"/>
      <c r="AA528" s="20"/>
      <c r="AB528" s="20"/>
      <c r="AC528" s="22"/>
      <c r="AD528" s="20"/>
      <c r="AE528" s="20"/>
    </row>
    <row r="529" spans="1:31" x14ac:dyDescent="0.2">
      <c r="A529" s="19"/>
      <c r="B529" s="19"/>
      <c r="C529" s="20"/>
      <c r="D529" s="20"/>
      <c r="E529" s="20"/>
      <c r="F529" s="20"/>
      <c r="G529" s="20"/>
      <c r="H529" s="20"/>
      <c r="O529" s="20"/>
      <c r="P529" s="20"/>
      <c r="Q529" s="20"/>
      <c r="R529" s="20"/>
      <c r="S529" s="22"/>
      <c r="T529" s="20"/>
      <c r="U529" s="20"/>
      <c r="V529" s="20"/>
      <c r="W529" s="20"/>
      <c r="X529" s="22"/>
      <c r="Y529" s="20"/>
      <c r="Z529" s="20"/>
      <c r="AA529" s="20"/>
      <c r="AB529" s="20"/>
      <c r="AC529" s="22"/>
      <c r="AD529" s="20"/>
      <c r="AE529" s="20"/>
    </row>
    <row r="530" spans="1:31" x14ac:dyDescent="0.2">
      <c r="A530" s="19"/>
      <c r="B530" s="19"/>
      <c r="C530" s="20"/>
      <c r="D530" s="20"/>
      <c r="E530" s="20"/>
      <c r="F530" s="20"/>
      <c r="G530" s="20"/>
      <c r="H530" s="20"/>
      <c r="O530" s="20"/>
      <c r="P530" s="20"/>
      <c r="Q530" s="20"/>
      <c r="R530" s="20"/>
      <c r="S530" s="22"/>
      <c r="T530" s="20"/>
      <c r="U530" s="20"/>
      <c r="V530" s="20"/>
      <c r="W530" s="20"/>
      <c r="X530" s="22"/>
      <c r="Y530" s="20"/>
      <c r="Z530" s="20"/>
      <c r="AA530" s="20"/>
      <c r="AB530" s="20"/>
      <c r="AC530" s="22"/>
      <c r="AD530" s="20"/>
      <c r="AE530" s="20"/>
    </row>
    <row r="531" spans="1:31" x14ac:dyDescent="0.2">
      <c r="A531" s="19"/>
      <c r="B531" s="19"/>
      <c r="C531" s="20"/>
      <c r="D531" s="20"/>
      <c r="E531" s="20"/>
      <c r="F531" s="20"/>
      <c r="G531" s="20"/>
      <c r="H531" s="20"/>
      <c r="O531" s="20"/>
      <c r="P531" s="20"/>
      <c r="Q531" s="20"/>
      <c r="R531" s="20"/>
      <c r="S531" s="22"/>
      <c r="T531" s="20"/>
      <c r="U531" s="20"/>
      <c r="V531" s="20"/>
      <c r="W531" s="20"/>
      <c r="X531" s="22"/>
      <c r="Y531" s="20"/>
      <c r="Z531" s="20"/>
      <c r="AA531" s="20"/>
      <c r="AB531" s="20"/>
      <c r="AC531" s="22"/>
      <c r="AD531" s="20"/>
      <c r="AE531" s="20"/>
    </row>
    <row r="532" spans="1:31" x14ac:dyDescent="0.2">
      <c r="A532" s="19"/>
      <c r="B532" s="19"/>
      <c r="C532" s="20"/>
      <c r="D532" s="20"/>
      <c r="E532" s="20"/>
      <c r="F532" s="20"/>
      <c r="G532" s="20"/>
      <c r="H532" s="20"/>
      <c r="O532" s="20"/>
      <c r="P532" s="20"/>
      <c r="Q532" s="20"/>
      <c r="R532" s="20"/>
      <c r="S532" s="22"/>
      <c r="T532" s="20"/>
      <c r="U532" s="20"/>
      <c r="V532" s="20"/>
      <c r="W532" s="20"/>
      <c r="X532" s="22"/>
      <c r="Y532" s="20"/>
      <c r="Z532" s="20"/>
      <c r="AA532" s="20"/>
      <c r="AB532" s="20"/>
      <c r="AC532" s="22"/>
      <c r="AD532" s="20"/>
      <c r="AE532" s="20"/>
    </row>
    <row r="533" spans="1:31" x14ac:dyDescent="0.2">
      <c r="A533" s="19"/>
      <c r="B533" s="19"/>
      <c r="C533" s="20"/>
      <c r="D533" s="20"/>
      <c r="E533" s="20"/>
      <c r="F533" s="20"/>
      <c r="G533" s="20"/>
      <c r="H533" s="20"/>
      <c r="O533" s="20"/>
      <c r="P533" s="20"/>
      <c r="Q533" s="20"/>
      <c r="R533" s="20"/>
      <c r="S533" s="22"/>
      <c r="T533" s="20"/>
      <c r="U533" s="20"/>
      <c r="V533" s="20"/>
      <c r="W533" s="20"/>
      <c r="X533" s="22"/>
      <c r="Y533" s="20"/>
      <c r="Z533" s="20"/>
      <c r="AA533" s="20"/>
      <c r="AB533" s="20"/>
      <c r="AC533" s="22"/>
      <c r="AD533" s="20"/>
      <c r="AE533" s="20"/>
    </row>
    <row r="534" spans="1:31" x14ac:dyDescent="0.2">
      <c r="A534" s="19"/>
      <c r="B534" s="19"/>
      <c r="C534" s="20"/>
      <c r="D534" s="20"/>
      <c r="E534" s="20"/>
      <c r="F534" s="20"/>
      <c r="G534" s="20"/>
      <c r="H534" s="20"/>
      <c r="O534" s="20"/>
      <c r="P534" s="20"/>
      <c r="Q534" s="20"/>
      <c r="R534" s="20"/>
      <c r="S534" s="22"/>
      <c r="T534" s="20"/>
      <c r="U534" s="20"/>
      <c r="V534" s="20"/>
      <c r="W534" s="20"/>
      <c r="X534" s="22"/>
      <c r="Y534" s="20"/>
      <c r="Z534" s="20"/>
      <c r="AA534" s="20"/>
      <c r="AB534" s="20"/>
      <c r="AC534" s="22"/>
      <c r="AD534" s="20"/>
      <c r="AE534" s="20"/>
    </row>
    <row r="535" spans="1:31" x14ac:dyDescent="0.2">
      <c r="A535" s="19"/>
      <c r="B535" s="19"/>
      <c r="C535" s="20"/>
      <c r="D535" s="20"/>
      <c r="E535" s="20"/>
      <c r="F535" s="20"/>
      <c r="G535" s="20"/>
      <c r="H535" s="20"/>
      <c r="O535" s="20"/>
      <c r="P535" s="20"/>
      <c r="Q535" s="20"/>
      <c r="R535" s="20"/>
      <c r="S535" s="22"/>
      <c r="T535" s="20"/>
      <c r="U535" s="20"/>
      <c r="V535" s="20"/>
      <c r="W535" s="20"/>
      <c r="X535" s="22"/>
      <c r="Y535" s="20"/>
      <c r="Z535" s="20"/>
      <c r="AA535" s="20"/>
      <c r="AB535" s="20"/>
      <c r="AC535" s="22"/>
      <c r="AD535" s="20"/>
      <c r="AE535" s="20"/>
    </row>
    <row r="536" spans="1:31" x14ac:dyDescent="0.2">
      <c r="A536" s="19"/>
      <c r="B536" s="19"/>
      <c r="C536" s="20"/>
      <c r="D536" s="20"/>
      <c r="E536" s="20"/>
      <c r="F536" s="20"/>
      <c r="G536" s="20"/>
      <c r="H536" s="20"/>
      <c r="O536" s="20"/>
      <c r="P536" s="20"/>
      <c r="Q536" s="20"/>
      <c r="R536" s="20"/>
      <c r="S536" s="22"/>
      <c r="T536" s="20"/>
      <c r="U536" s="20"/>
      <c r="V536" s="20"/>
      <c r="W536" s="20"/>
      <c r="X536" s="22"/>
      <c r="Y536" s="20"/>
      <c r="Z536" s="20"/>
      <c r="AA536" s="20"/>
      <c r="AB536" s="20"/>
      <c r="AC536" s="22"/>
      <c r="AD536" s="20"/>
      <c r="AE536" s="20"/>
    </row>
    <row r="537" spans="1:31" x14ac:dyDescent="0.2">
      <c r="A537" s="19"/>
      <c r="B537" s="19"/>
      <c r="C537" s="20"/>
      <c r="D537" s="20"/>
      <c r="E537" s="20"/>
      <c r="F537" s="20"/>
      <c r="G537" s="20"/>
      <c r="H537" s="20"/>
      <c r="O537" s="20"/>
      <c r="P537" s="20"/>
      <c r="Q537" s="20"/>
      <c r="R537" s="20"/>
      <c r="S537" s="22"/>
      <c r="T537" s="20"/>
      <c r="U537" s="20"/>
      <c r="V537" s="20"/>
      <c r="W537" s="20"/>
      <c r="X537" s="22"/>
      <c r="Y537" s="20"/>
      <c r="Z537" s="20"/>
      <c r="AA537" s="20"/>
      <c r="AB537" s="20"/>
      <c r="AC537" s="22"/>
      <c r="AD537" s="20"/>
      <c r="AE537" s="20"/>
    </row>
    <row r="538" spans="1:31" x14ac:dyDescent="0.2">
      <c r="A538" s="19"/>
      <c r="B538" s="19"/>
      <c r="C538" s="20"/>
      <c r="D538" s="20"/>
      <c r="E538" s="20"/>
      <c r="F538" s="20"/>
      <c r="G538" s="20"/>
      <c r="H538" s="20"/>
      <c r="O538" s="20"/>
      <c r="P538" s="20"/>
      <c r="Q538" s="20"/>
      <c r="R538" s="20"/>
      <c r="S538" s="22"/>
      <c r="T538" s="20"/>
      <c r="U538" s="20"/>
      <c r="V538" s="20"/>
      <c r="W538" s="20"/>
      <c r="X538" s="22"/>
      <c r="Y538" s="20"/>
      <c r="Z538" s="20"/>
      <c r="AA538" s="20"/>
      <c r="AB538" s="20"/>
      <c r="AC538" s="22"/>
      <c r="AD538" s="20"/>
      <c r="AE538" s="20"/>
    </row>
    <row r="539" spans="1:31" x14ac:dyDescent="0.2">
      <c r="A539" s="19"/>
      <c r="B539" s="19"/>
      <c r="C539" s="20"/>
      <c r="D539" s="20"/>
      <c r="E539" s="20"/>
      <c r="F539" s="20"/>
      <c r="G539" s="20"/>
      <c r="H539" s="20"/>
      <c r="O539" s="20"/>
      <c r="P539" s="20"/>
      <c r="Q539" s="20"/>
      <c r="R539" s="20"/>
      <c r="S539" s="22"/>
      <c r="T539" s="20"/>
      <c r="U539" s="20"/>
      <c r="V539" s="20"/>
      <c r="W539" s="20"/>
      <c r="X539" s="22"/>
      <c r="Y539" s="20"/>
      <c r="Z539" s="20"/>
      <c r="AA539" s="20"/>
      <c r="AB539" s="20"/>
      <c r="AC539" s="22"/>
      <c r="AD539" s="20"/>
      <c r="AE539" s="20"/>
    </row>
    <row r="540" spans="1:31" x14ac:dyDescent="0.2">
      <c r="A540" s="19"/>
      <c r="B540" s="19"/>
      <c r="C540" s="20"/>
      <c r="D540" s="20"/>
      <c r="E540" s="20"/>
      <c r="F540" s="20"/>
      <c r="G540" s="20"/>
      <c r="H540" s="20"/>
      <c r="O540" s="20"/>
      <c r="P540" s="20"/>
      <c r="Q540" s="20"/>
      <c r="R540" s="20"/>
      <c r="S540" s="22"/>
      <c r="T540" s="20"/>
      <c r="U540" s="20"/>
      <c r="V540" s="20"/>
      <c r="W540" s="20"/>
      <c r="X540" s="22"/>
      <c r="Y540" s="20"/>
      <c r="Z540" s="20"/>
      <c r="AA540" s="20"/>
      <c r="AB540" s="20"/>
      <c r="AC540" s="22"/>
      <c r="AD540" s="20"/>
      <c r="AE540" s="20"/>
    </row>
    <row r="541" spans="1:31" x14ac:dyDescent="0.2">
      <c r="A541" s="19"/>
      <c r="B541" s="19"/>
      <c r="C541" s="20"/>
      <c r="D541" s="20"/>
      <c r="E541" s="20"/>
      <c r="F541" s="20"/>
      <c r="G541" s="20"/>
      <c r="H541" s="20"/>
      <c r="O541" s="20"/>
      <c r="P541" s="20"/>
      <c r="Q541" s="20"/>
      <c r="R541" s="20"/>
      <c r="S541" s="22"/>
      <c r="T541" s="20"/>
      <c r="U541" s="20"/>
      <c r="V541" s="20"/>
      <c r="W541" s="20"/>
      <c r="X541" s="22"/>
      <c r="Y541" s="20"/>
      <c r="Z541" s="20"/>
      <c r="AA541" s="20"/>
      <c r="AB541" s="20"/>
      <c r="AC541" s="22"/>
      <c r="AD541" s="20"/>
      <c r="AE541" s="20"/>
    </row>
    <row r="542" spans="1:31" x14ac:dyDescent="0.2">
      <c r="A542" s="19"/>
      <c r="B542" s="19"/>
      <c r="C542" s="20"/>
      <c r="D542" s="20"/>
      <c r="E542" s="20"/>
      <c r="F542" s="20"/>
      <c r="G542" s="20"/>
      <c r="H542" s="20"/>
      <c r="O542" s="20"/>
      <c r="P542" s="20"/>
      <c r="Q542" s="20"/>
      <c r="R542" s="20"/>
      <c r="S542" s="22"/>
      <c r="T542" s="20"/>
      <c r="U542" s="20"/>
      <c r="V542" s="20"/>
      <c r="W542" s="20"/>
      <c r="X542" s="22"/>
      <c r="Y542" s="20"/>
      <c r="Z542" s="20"/>
      <c r="AA542" s="20"/>
      <c r="AB542" s="20"/>
      <c r="AC542" s="22"/>
      <c r="AD542" s="20"/>
      <c r="AE542" s="20"/>
    </row>
    <row r="543" spans="1:31" x14ac:dyDescent="0.2">
      <c r="A543" s="19"/>
      <c r="B543" s="19"/>
      <c r="C543" s="20"/>
      <c r="D543" s="20"/>
      <c r="E543" s="20"/>
      <c r="F543" s="20"/>
      <c r="G543" s="20"/>
      <c r="H543" s="20"/>
      <c r="O543" s="20"/>
      <c r="P543" s="20"/>
      <c r="Q543" s="20"/>
      <c r="R543" s="20"/>
      <c r="S543" s="22"/>
      <c r="T543" s="20"/>
      <c r="U543" s="20"/>
      <c r="V543" s="20"/>
      <c r="W543" s="20"/>
      <c r="X543" s="22"/>
      <c r="Y543" s="20"/>
      <c r="Z543" s="20"/>
      <c r="AA543" s="20"/>
      <c r="AB543" s="20"/>
      <c r="AC543" s="22"/>
      <c r="AD543" s="20"/>
      <c r="AE543" s="20"/>
    </row>
    <row r="544" spans="1:31" x14ac:dyDescent="0.2">
      <c r="A544" s="19"/>
      <c r="B544" s="19"/>
      <c r="C544" s="20"/>
      <c r="D544" s="20"/>
      <c r="E544" s="20"/>
      <c r="F544" s="20"/>
      <c r="G544" s="20"/>
      <c r="H544" s="20"/>
      <c r="O544" s="20"/>
      <c r="P544" s="20"/>
      <c r="Q544" s="20"/>
      <c r="R544" s="20"/>
      <c r="S544" s="22"/>
      <c r="T544" s="20"/>
      <c r="U544" s="20"/>
      <c r="V544" s="20"/>
      <c r="W544" s="20"/>
      <c r="X544" s="22"/>
      <c r="Y544" s="20"/>
      <c r="Z544" s="20"/>
      <c r="AA544" s="20"/>
      <c r="AB544" s="20"/>
      <c r="AC544" s="22"/>
      <c r="AD544" s="20"/>
      <c r="AE544" s="20"/>
    </row>
    <row r="545" spans="1:31" x14ac:dyDescent="0.2">
      <c r="A545" s="19"/>
      <c r="B545" s="19"/>
      <c r="C545" s="20"/>
      <c r="D545" s="20"/>
      <c r="E545" s="20"/>
      <c r="F545" s="20"/>
      <c r="G545" s="20"/>
      <c r="H545" s="20"/>
      <c r="O545" s="20"/>
      <c r="P545" s="20"/>
      <c r="Q545" s="20"/>
      <c r="R545" s="20"/>
      <c r="S545" s="22"/>
      <c r="T545" s="20"/>
      <c r="U545" s="20"/>
      <c r="V545" s="20"/>
      <c r="W545" s="20"/>
      <c r="X545" s="22"/>
      <c r="Y545" s="20"/>
      <c r="Z545" s="20"/>
      <c r="AA545" s="20"/>
      <c r="AB545" s="20"/>
      <c r="AC545" s="22"/>
      <c r="AD545" s="20"/>
      <c r="AE545" s="20"/>
    </row>
    <row r="546" spans="1:31" x14ac:dyDescent="0.2">
      <c r="A546" s="19"/>
      <c r="B546" s="19"/>
      <c r="C546" s="20"/>
      <c r="D546" s="20"/>
      <c r="E546" s="20"/>
      <c r="F546" s="20"/>
      <c r="G546" s="20"/>
      <c r="H546" s="20"/>
      <c r="O546" s="20"/>
      <c r="P546" s="20"/>
      <c r="Q546" s="20"/>
      <c r="R546" s="20"/>
      <c r="S546" s="22"/>
      <c r="T546" s="20"/>
      <c r="U546" s="20"/>
      <c r="V546" s="20"/>
      <c r="W546" s="20"/>
      <c r="X546" s="22"/>
      <c r="Y546" s="20"/>
      <c r="Z546" s="20"/>
      <c r="AA546" s="20"/>
      <c r="AB546" s="20"/>
      <c r="AC546" s="22"/>
      <c r="AD546" s="20"/>
      <c r="AE546" s="20"/>
    </row>
    <row r="547" spans="1:31" x14ac:dyDescent="0.2">
      <c r="A547" s="19"/>
      <c r="B547" s="19"/>
      <c r="C547" s="20"/>
      <c r="D547" s="20"/>
      <c r="E547" s="20"/>
      <c r="F547" s="20"/>
      <c r="G547" s="20"/>
      <c r="H547" s="20"/>
      <c r="O547" s="20"/>
      <c r="P547" s="20"/>
      <c r="Q547" s="20"/>
      <c r="R547" s="20"/>
      <c r="S547" s="22"/>
      <c r="T547" s="20"/>
      <c r="U547" s="20"/>
      <c r="V547" s="20"/>
      <c r="W547" s="20"/>
      <c r="X547" s="22"/>
      <c r="Y547" s="20"/>
      <c r="Z547" s="20"/>
      <c r="AA547" s="20"/>
      <c r="AB547" s="20"/>
      <c r="AC547" s="22"/>
      <c r="AD547" s="20"/>
      <c r="AE547" s="20"/>
    </row>
    <row r="548" spans="1:31" x14ac:dyDescent="0.2">
      <c r="A548" s="19"/>
      <c r="B548" s="19"/>
      <c r="C548" s="20"/>
      <c r="D548" s="20"/>
      <c r="E548" s="20"/>
      <c r="F548" s="20"/>
      <c r="G548" s="20"/>
      <c r="H548" s="20"/>
      <c r="O548" s="20"/>
      <c r="P548" s="20"/>
      <c r="Q548" s="20"/>
      <c r="R548" s="20"/>
      <c r="S548" s="22"/>
      <c r="T548" s="20"/>
      <c r="U548" s="20"/>
      <c r="V548" s="20"/>
      <c r="W548" s="20"/>
      <c r="X548" s="22"/>
      <c r="Y548" s="20"/>
      <c r="Z548" s="20"/>
      <c r="AA548" s="20"/>
      <c r="AB548" s="20"/>
      <c r="AC548" s="22"/>
      <c r="AD548" s="20"/>
      <c r="AE548" s="20"/>
    </row>
    <row r="549" spans="1:31" x14ac:dyDescent="0.2">
      <c r="A549" s="19"/>
      <c r="B549" s="19"/>
      <c r="C549" s="20"/>
      <c r="D549" s="20"/>
      <c r="E549" s="20"/>
      <c r="F549" s="20"/>
      <c r="G549" s="20"/>
      <c r="H549" s="20"/>
      <c r="O549" s="20"/>
      <c r="P549" s="20"/>
      <c r="Q549" s="20"/>
      <c r="R549" s="20"/>
      <c r="S549" s="22"/>
      <c r="T549" s="20"/>
      <c r="U549" s="20"/>
      <c r="V549" s="20"/>
      <c r="W549" s="20"/>
      <c r="X549" s="22"/>
      <c r="Y549" s="20"/>
      <c r="Z549" s="20"/>
      <c r="AA549" s="20"/>
      <c r="AB549" s="20"/>
      <c r="AC549" s="22"/>
      <c r="AD549" s="20"/>
      <c r="AE549" s="20"/>
    </row>
    <row r="550" spans="1:31" x14ac:dyDescent="0.2">
      <c r="A550" s="19"/>
      <c r="B550" s="19"/>
      <c r="C550" s="20"/>
      <c r="D550" s="20"/>
      <c r="E550" s="20"/>
      <c r="F550" s="20"/>
      <c r="G550" s="20"/>
      <c r="H550" s="20"/>
      <c r="O550" s="20"/>
      <c r="P550" s="20"/>
      <c r="Q550" s="20"/>
      <c r="R550" s="20"/>
      <c r="S550" s="22"/>
      <c r="T550" s="20"/>
      <c r="U550" s="20"/>
      <c r="V550" s="20"/>
      <c r="W550" s="20"/>
      <c r="X550" s="22"/>
      <c r="Y550" s="20"/>
      <c r="Z550" s="20"/>
      <c r="AA550" s="20"/>
      <c r="AB550" s="20"/>
      <c r="AC550" s="22"/>
      <c r="AD550" s="20"/>
      <c r="AE550" s="20"/>
    </row>
    <row r="551" spans="1:31" x14ac:dyDescent="0.2">
      <c r="A551" s="19"/>
      <c r="B551" s="19"/>
      <c r="C551" s="20"/>
      <c r="D551" s="20"/>
      <c r="E551" s="20"/>
      <c r="F551" s="20"/>
      <c r="G551" s="20"/>
      <c r="H551" s="20"/>
      <c r="O551" s="20"/>
      <c r="P551" s="20"/>
      <c r="Q551" s="20"/>
      <c r="R551" s="20"/>
      <c r="S551" s="22"/>
      <c r="T551" s="20"/>
      <c r="U551" s="20"/>
      <c r="V551" s="20"/>
      <c r="W551" s="20"/>
      <c r="X551" s="22"/>
      <c r="Y551" s="20"/>
      <c r="Z551" s="20"/>
      <c r="AA551" s="20"/>
      <c r="AB551" s="20"/>
      <c r="AC551" s="22"/>
      <c r="AD551" s="20"/>
      <c r="AE551" s="20"/>
    </row>
    <row r="552" spans="1:31" x14ac:dyDescent="0.2">
      <c r="A552" s="19"/>
      <c r="B552" s="19"/>
      <c r="C552" s="20"/>
      <c r="D552" s="20"/>
      <c r="E552" s="20"/>
      <c r="F552" s="20"/>
      <c r="G552" s="20"/>
      <c r="H552" s="20"/>
      <c r="O552" s="20"/>
      <c r="P552" s="20"/>
      <c r="Q552" s="20"/>
      <c r="R552" s="20"/>
      <c r="S552" s="22"/>
      <c r="T552" s="20"/>
      <c r="U552" s="20"/>
      <c r="V552" s="20"/>
      <c r="W552" s="20"/>
      <c r="X552" s="22"/>
      <c r="Y552" s="20"/>
      <c r="Z552" s="20"/>
      <c r="AA552" s="20"/>
      <c r="AB552" s="20"/>
      <c r="AC552" s="22"/>
      <c r="AD552" s="20"/>
      <c r="AE552" s="20"/>
    </row>
    <row r="553" spans="1:31" x14ac:dyDescent="0.2">
      <c r="A553" s="19"/>
      <c r="B553" s="19"/>
      <c r="C553" s="20"/>
      <c r="D553" s="20"/>
      <c r="E553" s="20"/>
      <c r="F553" s="20"/>
      <c r="G553" s="20"/>
      <c r="H553" s="20"/>
      <c r="O553" s="20"/>
      <c r="P553" s="20"/>
      <c r="Q553" s="20"/>
      <c r="R553" s="20"/>
      <c r="S553" s="22"/>
      <c r="T553" s="20"/>
      <c r="U553" s="20"/>
      <c r="V553" s="20"/>
      <c r="W553" s="20"/>
      <c r="X553" s="22"/>
      <c r="Y553" s="20"/>
      <c r="Z553" s="20"/>
      <c r="AA553" s="20"/>
      <c r="AB553" s="20"/>
      <c r="AC553" s="22"/>
      <c r="AD553" s="20"/>
      <c r="AE553" s="20"/>
    </row>
    <row r="554" spans="1:31" x14ac:dyDescent="0.2">
      <c r="A554" s="19"/>
      <c r="B554" s="19"/>
      <c r="C554" s="20"/>
      <c r="D554" s="20"/>
      <c r="E554" s="20"/>
      <c r="F554" s="20"/>
      <c r="G554" s="20"/>
      <c r="H554" s="20"/>
      <c r="O554" s="20"/>
      <c r="P554" s="20"/>
      <c r="Q554" s="20"/>
      <c r="R554" s="20"/>
      <c r="S554" s="22"/>
      <c r="T554" s="20"/>
      <c r="U554" s="20"/>
      <c r="V554" s="20"/>
      <c r="W554" s="20"/>
      <c r="X554" s="22"/>
      <c r="Y554" s="20"/>
      <c r="Z554" s="20"/>
      <c r="AA554" s="20"/>
      <c r="AB554" s="20"/>
      <c r="AC554" s="22"/>
      <c r="AD554" s="20"/>
      <c r="AE554" s="20"/>
    </row>
    <row r="555" spans="1:31" x14ac:dyDescent="0.2">
      <c r="A555" s="19"/>
      <c r="B555" s="19"/>
      <c r="C555" s="20"/>
      <c r="D555" s="20"/>
      <c r="E555" s="20"/>
      <c r="F555" s="20"/>
      <c r="G555" s="20"/>
      <c r="H555" s="20"/>
      <c r="O555" s="20"/>
      <c r="P555" s="20"/>
      <c r="Q555" s="20"/>
      <c r="R555" s="20"/>
      <c r="S555" s="22"/>
      <c r="T555" s="20"/>
      <c r="U555" s="20"/>
      <c r="V555" s="20"/>
      <c r="W555" s="20"/>
      <c r="X555" s="22"/>
      <c r="Y555" s="20"/>
      <c r="Z555" s="20"/>
      <c r="AA555" s="20"/>
      <c r="AB555" s="20"/>
      <c r="AC555" s="22"/>
      <c r="AD555" s="20"/>
      <c r="AE555" s="20"/>
    </row>
    <row r="556" spans="1:31" x14ac:dyDescent="0.2">
      <c r="A556" s="19"/>
      <c r="B556" s="19"/>
      <c r="C556" s="20"/>
      <c r="D556" s="20"/>
      <c r="E556" s="20"/>
      <c r="F556" s="20"/>
      <c r="G556" s="20"/>
      <c r="H556" s="20"/>
      <c r="O556" s="20"/>
      <c r="P556" s="20"/>
      <c r="Q556" s="20"/>
      <c r="R556" s="20"/>
      <c r="S556" s="22"/>
      <c r="T556" s="20"/>
      <c r="U556" s="20"/>
      <c r="V556" s="20"/>
      <c r="W556" s="20"/>
      <c r="X556" s="22"/>
      <c r="Y556" s="20"/>
      <c r="Z556" s="20"/>
      <c r="AA556" s="20"/>
      <c r="AB556" s="20"/>
      <c r="AC556" s="22"/>
      <c r="AD556" s="20"/>
      <c r="AE556" s="20"/>
    </row>
    <row r="557" spans="1:31" x14ac:dyDescent="0.2">
      <c r="A557" s="19"/>
      <c r="B557" s="19"/>
      <c r="C557" s="20"/>
      <c r="D557" s="20"/>
      <c r="E557" s="20"/>
      <c r="F557" s="20"/>
      <c r="G557" s="20"/>
      <c r="H557" s="20"/>
      <c r="O557" s="20"/>
      <c r="P557" s="20"/>
      <c r="Q557" s="20"/>
      <c r="R557" s="20"/>
      <c r="S557" s="22"/>
      <c r="T557" s="20"/>
      <c r="U557" s="20"/>
      <c r="V557" s="20"/>
      <c r="W557" s="20"/>
      <c r="X557" s="22"/>
      <c r="Y557" s="20"/>
      <c r="Z557" s="20"/>
      <c r="AA557" s="20"/>
      <c r="AB557" s="20"/>
      <c r="AC557" s="22"/>
      <c r="AD557" s="20"/>
      <c r="AE557" s="20"/>
    </row>
    <row r="558" spans="1:31" x14ac:dyDescent="0.2">
      <c r="A558" s="19"/>
      <c r="B558" s="19"/>
      <c r="C558" s="20"/>
      <c r="D558" s="20"/>
      <c r="E558" s="20"/>
      <c r="F558" s="20"/>
      <c r="G558" s="20"/>
      <c r="H558" s="20"/>
      <c r="O558" s="20"/>
      <c r="P558" s="20"/>
      <c r="Q558" s="20"/>
      <c r="R558" s="20"/>
      <c r="S558" s="22"/>
      <c r="T558" s="20"/>
      <c r="U558" s="20"/>
      <c r="V558" s="20"/>
      <c r="W558" s="20"/>
      <c r="X558" s="22"/>
      <c r="Y558" s="20"/>
      <c r="Z558" s="20"/>
      <c r="AA558" s="20"/>
      <c r="AB558" s="20"/>
      <c r="AC558" s="22"/>
      <c r="AD558" s="20"/>
      <c r="AE558" s="20"/>
    </row>
    <row r="559" spans="1:31" x14ac:dyDescent="0.2">
      <c r="A559" s="19"/>
      <c r="B559" s="19"/>
      <c r="C559" s="20"/>
      <c r="D559" s="20"/>
      <c r="E559" s="20"/>
      <c r="F559" s="20"/>
      <c r="G559" s="20"/>
      <c r="H559" s="20"/>
      <c r="O559" s="20"/>
      <c r="P559" s="20"/>
      <c r="Q559" s="20"/>
      <c r="R559" s="20"/>
      <c r="S559" s="22"/>
      <c r="T559" s="20"/>
      <c r="U559" s="20"/>
      <c r="V559" s="20"/>
      <c r="W559" s="20"/>
      <c r="X559" s="22"/>
      <c r="Y559" s="20"/>
      <c r="Z559" s="20"/>
      <c r="AA559" s="20"/>
      <c r="AB559" s="20"/>
      <c r="AC559" s="22"/>
      <c r="AD559" s="20"/>
      <c r="AE559" s="20"/>
    </row>
    <row r="560" spans="1:31" x14ac:dyDescent="0.2">
      <c r="A560" s="19"/>
      <c r="B560" s="19"/>
      <c r="C560" s="20"/>
      <c r="D560" s="20"/>
      <c r="E560" s="20"/>
      <c r="F560" s="20"/>
      <c r="G560" s="20"/>
      <c r="H560" s="20"/>
      <c r="O560" s="20"/>
      <c r="P560" s="20"/>
      <c r="Q560" s="20"/>
      <c r="R560" s="20"/>
      <c r="S560" s="22"/>
      <c r="T560" s="20"/>
      <c r="U560" s="20"/>
      <c r="V560" s="20"/>
      <c r="W560" s="20"/>
      <c r="X560" s="22"/>
      <c r="Y560" s="20"/>
      <c r="Z560" s="20"/>
      <c r="AA560" s="20"/>
      <c r="AB560" s="20"/>
      <c r="AC560" s="22"/>
      <c r="AD560" s="20"/>
      <c r="AE560" s="20"/>
    </row>
    <row r="561" spans="1:31" x14ac:dyDescent="0.2">
      <c r="A561" s="19"/>
      <c r="B561" s="19"/>
      <c r="C561" s="20"/>
      <c r="D561" s="20"/>
      <c r="E561" s="20"/>
      <c r="F561" s="20"/>
      <c r="G561" s="20"/>
      <c r="H561" s="20"/>
      <c r="O561" s="20"/>
      <c r="P561" s="20"/>
      <c r="Q561" s="20"/>
      <c r="R561" s="20"/>
      <c r="S561" s="22"/>
      <c r="T561" s="20"/>
      <c r="U561" s="20"/>
      <c r="V561" s="20"/>
      <c r="W561" s="20"/>
      <c r="X561" s="22"/>
      <c r="Y561" s="20"/>
      <c r="Z561" s="20"/>
      <c r="AA561" s="20"/>
      <c r="AB561" s="20"/>
      <c r="AC561" s="22"/>
      <c r="AD561" s="20"/>
      <c r="AE561" s="20"/>
    </row>
    <row r="562" spans="1:31" x14ac:dyDescent="0.2">
      <c r="A562" s="19"/>
      <c r="B562" s="19"/>
      <c r="C562" s="20"/>
      <c r="D562" s="20"/>
      <c r="E562" s="20"/>
      <c r="F562" s="20"/>
      <c r="G562" s="20"/>
      <c r="H562" s="20"/>
      <c r="O562" s="20"/>
      <c r="P562" s="20"/>
      <c r="Q562" s="20"/>
      <c r="R562" s="20"/>
      <c r="S562" s="22"/>
      <c r="T562" s="20"/>
      <c r="U562" s="20"/>
      <c r="V562" s="20"/>
      <c r="W562" s="20"/>
      <c r="X562" s="22"/>
      <c r="Y562" s="20"/>
      <c r="Z562" s="20"/>
      <c r="AA562" s="20"/>
      <c r="AB562" s="20"/>
      <c r="AC562" s="22"/>
      <c r="AD562" s="20"/>
      <c r="AE562" s="20"/>
    </row>
    <row r="563" spans="1:31" x14ac:dyDescent="0.2">
      <c r="A563" s="19"/>
      <c r="B563" s="19"/>
      <c r="C563" s="20"/>
      <c r="D563" s="20"/>
      <c r="E563" s="20"/>
      <c r="F563" s="20"/>
      <c r="G563" s="20"/>
      <c r="H563" s="20"/>
      <c r="O563" s="20"/>
      <c r="P563" s="20"/>
      <c r="Q563" s="20"/>
      <c r="R563" s="20"/>
      <c r="S563" s="22"/>
      <c r="T563" s="20"/>
      <c r="U563" s="20"/>
      <c r="V563" s="20"/>
      <c r="W563" s="20"/>
      <c r="X563" s="22"/>
      <c r="Y563" s="20"/>
      <c r="Z563" s="20"/>
      <c r="AA563" s="20"/>
      <c r="AB563" s="20"/>
      <c r="AC563" s="22"/>
      <c r="AD563" s="20"/>
      <c r="AE563" s="20"/>
    </row>
    <row r="564" spans="1:31" x14ac:dyDescent="0.2">
      <c r="A564" s="19"/>
      <c r="B564" s="19"/>
      <c r="C564" s="20"/>
      <c r="D564" s="20"/>
      <c r="E564" s="20"/>
      <c r="F564" s="20"/>
      <c r="G564" s="20"/>
      <c r="H564" s="20"/>
      <c r="O564" s="20"/>
      <c r="P564" s="20"/>
      <c r="Q564" s="20"/>
      <c r="R564" s="20"/>
      <c r="S564" s="22"/>
      <c r="T564" s="20"/>
      <c r="U564" s="20"/>
      <c r="V564" s="20"/>
      <c r="W564" s="20"/>
      <c r="X564" s="22"/>
      <c r="Y564" s="20"/>
      <c r="Z564" s="20"/>
      <c r="AA564" s="20"/>
      <c r="AB564" s="20"/>
      <c r="AC564" s="22"/>
      <c r="AD564" s="20"/>
      <c r="AE564" s="20"/>
    </row>
    <row r="565" spans="1:31" x14ac:dyDescent="0.2">
      <c r="A565" s="19"/>
      <c r="B565" s="19"/>
      <c r="C565" s="20"/>
      <c r="D565" s="20"/>
      <c r="E565" s="20"/>
      <c r="F565" s="20"/>
      <c r="G565" s="20"/>
      <c r="H565" s="20"/>
      <c r="O565" s="20"/>
      <c r="P565" s="20"/>
      <c r="Q565" s="20"/>
      <c r="R565" s="20"/>
      <c r="S565" s="22"/>
      <c r="T565" s="20"/>
      <c r="U565" s="20"/>
      <c r="V565" s="20"/>
      <c r="W565" s="20"/>
      <c r="X565" s="22"/>
      <c r="Y565" s="20"/>
      <c r="Z565" s="20"/>
      <c r="AA565" s="20"/>
      <c r="AB565" s="20"/>
      <c r="AC565" s="22"/>
      <c r="AD565" s="20"/>
      <c r="AE565" s="20"/>
    </row>
    <row r="566" spans="1:31" x14ac:dyDescent="0.2">
      <c r="A566" s="19"/>
      <c r="B566" s="19"/>
      <c r="C566" s="20"/>
      <c r="D566" s="20"/>
      <c r="E566" s="20"/>
      <c r="F566" s="20"/>
      <c r="G566" s="20"/>
      <c r="H566" s="20"/>
      <c r="O566" s="20"/>
      <c r="P566" s="20"/>
      <c r="Q566" s="20"/>
      <c r="R566" s="20"/>
      <c r="S566" s="22"/>
      <c r="T566" s="20"/>
      <c r="U566" s="20"/>
      <c r="V566" s="20"/>
      <c r="W566" s="20"/>
      <c r="X566" s="22"/>
      <c r="Y566" s="20"/>
      <c r="Z566" s="20"/>
      <c r="AA566" s="20"/>
      <c r="AB566" s="20"/>
      <c r="AC566" s="22"/>
      <c r="AD566" s="20"/>
      <c r="AE566" s="20"/>
    </row>
    <row r="567" spans="1:31" x14ac:dyDescent="0.2">
      <c r="A567" s="19"/>
      <c r="B567" s="19"/>
      <c r="C567" s="20"/>
      <c r="D567" s="20"/>
      <c r="E567" s="20"/>
      <c r="F567" s="20"/>
      <c r="G567" s="20"/>
      <c r="H567" s="20"/>
      <c r="O567" s="20"/>
      <c r="P567" s="20"/>
      <c r="Q567" s="20"/>
      <c r="R567" s="20"/>
      <c r="S567" s="22"/>
      <c r="T567" s="20"/>
      <c r="U567" s="20"/>
      <c r="V567" s="20"/>
      <c r="W567" s="20"/>
      <c r="X567" s="22"/>
      <c r="Y567" s="20"/>
      <c r="Z567" s="20"/>
      <c r="AA567" s="20"/>
      <c r="AB567" s="20"/>
      <c r="AC567" s="22"/>
      <c r="AD567" s="20"/>
      <c r="AE567" s="20"/>
    </row>
    <row r="568" spans="1:31" x14ac:dyDescent="0.2">
      <c r="A568" s="19"/>
      <c r="B568" s="19"/>
      <c r="C568" s="20"/>
      <c r="D568" s="20"/>
      <c r="E568" s="20"/>
      <c r="F568" s="20"/>
      <c r="G568" s="20"/>
      <c r="H568" s="20"/>
      <c r="O568" s="20"/>
      <c r="P568" s="20"/>
      <c r="Q568" s="20"/>
      <c r="R568" s="20"/>
      <c r="S568" s="22"/>
      <c r="T568" s="20"/>
      <c r="U568" s="20"/>
      <c r="V568" s="20"/>
      <c r="W568" s="20"/>
      <c r="X568" s="22"/>
      <c r="Y568" s="20"/>
      <c r="Z568" s="20"/>
      <c r="AA568" s="20"/>
      <c r="AB568" s="20"/>
      <c r="AC568" s="22"/>
      <c r="AD568" s="20"/>
      <c r="AE568" s="20"/>
    </row>
    <row r="569" spans="1:31" x14ac:dyDescent="0.2">
      <c r="A569" s="19"/>
      <c r="B569" s="19"/>
      <c r="C569" s="20"/>
      <c r="D569" s="20"/>
      <c r="E569" s="20"/>
      <c r="F569" s="20"/>
      <c r="G569" s="20"/>
      <c r="H569" s="20"/>
      <c r="O569" s="20"/>
      <c r="P569" s="20"/>
      <c r="Q569" s="20"/>
      <c r="R569" s="20"/>
      <c r="S569" s="22"/>
      <c r="T569" s="20"/>
      <c r="U569" s="20"/>
      <c r="V569" s="20"/>
      <c r="W569" s="20"/>
      <c r="X569" s="22"/>
      <c r="Y569" s="20"/>
      <c r="Z569" s="20"/>
      <c r="AA569" s="20"/>
      <c r="AB569" s="20"/>
      <c r="AC569" s="22"/>
      <c r="AD569" s="20"/>
      <c r="AE569" s="20"/>
    </row>
    <row r="570" spans="1:31" x14ac:dyDescent="0.2">
      <c r="A570" s="19"/>
      <c r="B570" s="19"/>
      <c r="C570" s="20"/>
      <c r="D570" s="20"/>
      <c r="E570" s="20"/>
      <c r="F570" s="20"/>
      <c r="G570" s="20"/>
      <c r="H570" s="20"/>
      <c r="O570" s="20"/>
      <c r="P570" s="20"/>
      <c r="Q570" s="20"/>
      <c r="R570" s="20"/>
      <c r="S570" s="22"/>
      <c r="T570" s="20"/>
      <c r="U570" s="20"/>
      <c r="V570" s="20"/>
      <c r="W570" s="20"/>
      <c r="X570" s="22"/>
      <c r="Y570" s="20"/>
      <c r="Z570" s="20"/>
      <c r="AA570" s="20"/>
      <c r="AB570" s="20"/>
      <c r="AC570" s="22"/>
      <c r="AD570" s="20"/>
      <c r="AE570" s="20"/>
    </row>
    <row r="571" spans="1:31" x14ac:dyDescent="0.2">
      <c r="A571" s="19"/>
      <c r="B571" s="19"/>
      <c r="C571" s="20"/>
      <c r="D571" s="20"/>
      <c r="E571" s="20"/>
      <c r="F571" s="20"/>
      <c r="G571" s="20"/>
      <c r="H571" s="20"/>
      <c r="O571" s="20"/>
      <c r="P571" s="20"/>
      <c r="Q571" s="20"/>
      <c r="R571" s="20"/>
      <c r="S571" s="22"/>
      <c r="T571" s="20"/>
      <c r="U571" s="20"/>
      <c r="V571" s="20"/>
      <c r="W571" s="20"/>
      <c r="X571" s="22"/>
      <c r="Y571" s="20"/>
      <c r="Z571" s="20"/>
      <c r="AA571" s="20"/>
      <c r="AB571" s="20"/>
      <c r="AC571" s="22"/>
      <c r="AD571" s="20"/>
      <c r="AE571" s="20"/>
    </row>
    <row r="572" spans="1:31" x14ac:dyDescent="0.2">
      <c r="A572" s="19"/>
      <c r="B572" s="19"/>
      <c r="C572" s="20"/>
      <c r="D572" s="20"/>
      <c r="E572" s="20"/>
      <c r="F572" s="20"/>
      <c r="G572" s="20"/>
      <c r="H572" s="20"/>
      <c r="O572" s="20"/>
      <c r="P572" s="20"/>
      <c r="Q572" s="20"/>
      <c r="R572" s="20"/>
      <c r="S572" s="22"/>
      <c r="T572" s="20"/>
      <c r="U572" s="20"/>
      <c r="V572" s="20"/>
      <c r="W572" s="20"/>
      <c r="X572" s="22"/>
      <c r="Y572" s="20"/>
      <c r="Z572" s="20"/>
      <c r="AA572" s="20"/>
      <c r="AB572" s="20"/>
      <c r="AC572" s="22"/>
      <c r="AD572" s="20"/>
      <c r="AE572" s="20"/>
    </row>
    <row r="573" spans="1:31" x14ac:dyDescent="0.2">
      <c r="A573" s="19"/>
      <c r="B573" s="19"/>
      <c r="C573" s="20"/>
      <c r="D573" s="20"/>
      <c r="E573" s="20"/>
      <c r="F573" s="20"/>
      <c r="G573" s="20"/>
      <c r="H573" s="20"/>
      <c r="O573" s="20"/>
      <c r="P573" s="20"/>
      <c r="Q573" s="20"/>
      <c r="R573" s="20"/>
      <c r="S573" s="22"/>
      <c r="T573" s="20"/>
      <c r="U573" s="20"/>
      <c r="V573" s="20"/>
      <c r="W573" s="20"/>
      <c r="X573" s="22"/>
      <c r="Y573" s="20"/>
      <c r="Z573" s="20"/>
      <c r="AA573" s="20"/>
      <c r="AB573" s="20"/>
      <c r="AC573" s="22"/>
      <c r="AD573" s="20"/>
      <c r="AE573" s="20"/>
    </row>
    <row r="574" spans="1:31" x14ac:dyDescent="0.2">
      <c r="A574" s="19"/>
      <c r="B574" s="19"/>
      <c r="C574" s="20"/>
      <c r="D574" s="20"/>
      <c r="E574" s="20"/>
      <c r="F574" s="20"/>
      <c r="G574" s="20"/>
      <c r="H574" s="20"/>
      <c r="O574" s="20"/>
      <c r="P574" s="20"/>
      <c r="Q574" s="20"/>
      <c r="R574" s="20"/>
      <c r="S574" s="22"/>
      <c r="T574" s="20"/>
      <c r="U574" s="20"/>
      <c r="V574" s="20"/>
      <c r="W574" s="20"/>
      <c r="X574" s="22"/>
      <c r="Y574" s="20"/>
      <c r="Z574" s="20"/>
      <c r="AA574" s="20"/>
      <c r="AB574" s="20"/>
      <c r="AC574" s="22"/>
      <c r="AD574" s="20"/>
      <c r="AE574" s="20"/>
    </row>
    <row r="575" spans="1:31" x14ac:dyDescent="0.2">
      <c r="A575" s="19"/>
      <c r="B575" s="19"/>
      <c r="C575" s="20"/>
      <c r="D575" s="20"/>
      <c r="E575" s="20"/>
      <c r="F575" s="20"/>
      <c r="G575" s="20"/>
      <c r="H575" s="20"/>
      <c r="O575" s="20"/>
      <c r="P575" s="20"/>
      <c r="Q575" s="20"/>
      <c r="R575" s="20"/>
      <c r="S575" s="22"/>
      <c r="T575" s="20"/>
      <c r="U575" s="20"/>
      <c r="V575" s="20"/>
      <c r="W575" s="20"/>
      <c r="X575" s="22"/>
      <c r="Y575" s="20"/>
      <c r="Z575" s="20"/>
      <c r="AA575" s="20"/>
      <c r="AB575" s="20"/>
      <c r="AC575" s="22"/>
      <c r="AD575" s="20"/>
      <c r="AE575" s="20"/>
    </row>
    <row r="576" spans="1:31" x14ac:dyDescent="0.2">
      <c r="A576" s="19"/>
      <c r="B576" s="19"/>
      <c r="C576" s="20"/>
      <c r="D576" s="20"/>
      <c r="E576" s="20"/>
      <c r="F576" s="20"/>
      <c r="G576" s="20"/>
      <c r="H576" s="20"/>
      <c r="O576" s="20"/>
      <c r="P576" s="20"/>
      <c r="Q576" s="20"/>
      <c r="R576" s="20"/>
      <c r="S576" s="22"/>
      <c r="T576" s="20"/>
      <c r="U576" s="20"/>
      <c r="V576" s="20"/>
      <c r="W576" s="20"/>
      <c r="X576" s="22"/>
      <c r="Y576" s="20"/>
      <c r="Z576" s="20"/>
      <c r="AA576" s="20"/>
      <c r="AB576" s="20"/>
      <c r="AC576" s="22"/>
      <c r="AD576" s="20"/>
      <c r="AE576" s="20"/>
    </row>
    <row r="577" spans="1:31" x14ac:dyDescent="0.2">
      <c r="A577" s="19"/>
      <c r="B577" s="19"/>
      <c r="C577" s="20"/>
      <c r="D577" s="20"/>
      <c r="E577" s="20"/>
      <c r="F577" s="20"/>
      <c r="G577" s="20"/>
      <c r="H577" s="20"/>
      <c r="O577" s="20"/>
      <c r="P577" s="20"/>
      <c r="Q577" s="20"/>
      <c r="R577" s="20"/>
      <c r="S577" s="22"/>
      <c r="T577" s="20"/>
      <c r="U577" s="20"/>
      <c r="V577" s="20"/>
      <c r="W577" s="20"/>
      <c r="X577" s="22"/>
      <c r="Y577" s="20"/>
      <c r="Z577" s="20"/>
      <c r="AA577" s="20"/>
      <c r="AB577" s="20"/>
      <c r="AC577" s="22"/>
      <c r="AD577" s="20"/>
      <c r="AE577" s="20"/>
    </row>
    <row r="578" spans="1:31" x14ac:dyDescent="0.2">
      <c r="A578" s="19"/>
      <c r="B578" s="19"/>
      <c r="C578" s="20"/>
      <c r="D578" s="20"/>
      <c r="E578" s="20"/>
      <c r="F578" s="20"/>
      <c r="G578" s="20"/>
      <c r="H578" s="20"/>
      <c r="O578" s="20"/>
      <c r="P578" s="20"/>
      <c r="Q578" s="20"/>
      <c r="R578" s="20"/>
      <c r="S578" s="22"/>
      <c r="T578" s="20"/>
      <c r="U578" s="20"/>
      <c r="V578" s="20"/>
      <c r="W578" s="20"/>
      <c r="X578" s="22"/>
      <c r="Y578" s="20"/>
      <c r="Z578" s="20"/>
      <c r="AA578" s="20"/>
      <c r="AB578" s="20"/>
      <c r="AC578" s="22"/>
      <c r="AD578" s="20"/>
      <c r="AE578" s="20"/>
    </row>
    <row r="579" spans="1:31" x14ac:dyDescent="0.2">
      <c r="A579" s="19"/>
      <c r="B579" s="19"/>
      <c r="C579" s="20"/>
      <c r="D579" s="20"/>
      <c r="E579" s="20"/>
      <c r="F579" s="20"/>
      <c r="G579" s="20"/>
      <c r="H579" s="20"/>
      <c r="O579" s="20"/>
      <c r="P579" s="20"/>
      <c r="Q579" s="20"/>
      <c r="R579" s="20"/>
      <c r="S579" s="22"/>
      <c r="T579" s="20"/>
      <c r="U579" s="20"/>
      <c r="V579" s="20"/>
      <c r="W579" s="20"/>
      <c r="X579" s="22"/>
      <c r="Y579" s="20"/>
      <c r="Z579" s="20"/>
      <c r="AA579" s="20"/>
      <c r="AB579" s="20"/>
      <c r="AC579" s="22"/>
      <c r="AD579" s="20"/>
      <c r="AE579" s="20"/>
    </row>
    <row r="580" spans="1:31" x14ac:dyDescent="0.2">
      <c r="A580" s="19"/>
      <c r="B580" s="19"/>
      <c r="C580" s="20"/>
      <c r="D580" s="20"/>
      <c r="E580" s="20"/>
      <c r="F580" s="20"/>
      <c r="G580" s="20"/>
      <c r="H580" s="20"/>
      <c r="O580" s="20"/>
      <c r="P580" s="20"/>
      <c r="Q580" s="20"/>
      <c r="R580" s="20"/>
      <c r="S580" s="22"/>
      <c r="T580" s="20"/>
      <c r="U580" s="20"/>
      <c r="V580" s="20"/>
      <c r="W580" s="20"/>
      <c r="X580" s="22"/>
      <c r="Y580" s="20"/>
      <c r="Z580" s="20"/>
      <c r="AA580" s="20"/>
      <c r="AB580" s="20"/>
      <c r="AC580" s="22"/>
      <c r="AD580" s="20"/>
      <c r="AE580" s="20"/>
    </row>
    <row r="581" spans="1:31" x14ac:dyDescent="0.2">
      <c r="A581" s="19"/>
      <c r="B581" s="19"/>
      <c r="C581" s="20"/>
      <c r="D581" s="20"/>
      <c r="E581" s="20"/>
      <c r="F581" s="20"/>
      <c r="G581" s="20"/>
      <c r="H581" s="20"/>
      <c r="O581" s="20"/>
      <c r="P581" s="20"/>
      <c r="Q581" s="20"/>
      <c r="R581" s="20"/>
      <c r="S581" s="22"/>
      <c r="T581" s="20"/>
      <c r="U581" s="20"/>
      <c r="V581" s="20"/>
      <c r="W581" s="20"/>
      <c r="X581" s="22"/>
      <c r="Y581" s="20"/>
      <c r="Z581" s="20"/>
      <c r="AA581" s="20"/>
      <c r="AB581" s="20"/>
      <c r="AC581" s="22"/>
      <c r="AD581" s="20"/>
      <c r="AE581" s="20"/>
    </row>
    <row r="582" spans="1:31" x14ac:dyDescent="0.2">
      <c r="A582" s="19"/>
      <c r="B582" s="19"/>
      <c r="C582" s="20"/>
      <c r="D582" s="20"/>
      <c r="E582" s="20"/>
      <c r="F582" s="20"/>
      <c r="G582" s="20"/>
      <c r="H582" s="20"/>
      <c r="O582" s="20"/>
      <c r="P582" s="20"/>
      <c r="Q582" s="20"/>
      <c r="R582" s="20"/>
      <c r="S582" s="22"/>
      <c r="T582" s="20"/>
      <c r="U582" s="20"/>
      <c r="V582" s="20"/>
      <c r="W582" s="20"/>
      <c r="X582" s="22"/>
      <c r="Y582" s="20"/>
      <c r="Z582" s="20"/>
      <c r="AA582" s="20"/>
      <c r="AB582" s="20"/>
      <c r="AC582" s="22"/>
      <c r="AD582" s="20"/>
      <c r="AE582" s="20"/>
    </row>
    <row r="583" spans="1:31" x14ac:dyDescent="0.2">
      <c r="A583" s="19"/>
      <c r="B583" s="19"/>
      <c r="C583" s="20"/>
      <c r="D583" s="20"/>
      <c r="E583" s="20"/>
      <c r="F583" s="20"/>
      <c r="G583" s="20"/>
      <c r="H583" s="20"/>
      <c r="O583" s="20"/>
      <c r="P583" s="20"/>
      <c r="Q583" s="20"/>
      <c r="R583" s="20"/>
      <c r="S583" s="22"/>
      <c r="T583" s="20"/>
      <c r="U583" s="20"/>
      <c r="V583" s="20"/>
      <c r="W583" s="20"/>
      <c r="X583" s="22"/>
      <c r="Y583" s="20"/>
      <c r="Z583" s="20"/>
      <c r="AA583" s="20"/>
      <c r="AB583" s="20"/>
      <c r="AC583" s="22"/>
      <c r="AD583" s="20"/>
      <c r="AE583" s="20"/>
    </row>
    <row r="584" spans="1:31" x14ac:dyDescent="0.2">
      <c r="A584" s="19"/>
      <c r="B584" s="19"/>
      <c r="C584" s="20"/>
      <c r="D584" s="20"/>
      <c r="E584" s="20"/>
      <c r="F584" s="20"/>
      <c r="G584" s="20"/>
      <c r="H584" s="20"/>
      <c r="O584" s="20"/>
      <c r="P584" s="20"/>
      <c r="Q584" s="20"/>
      <c r="R584" s="20"/>
      <c r="S584" s="22"/>
      <c r="T584" s="20"/>
      <c r="U584" s="20"/>
      <c r="V584" s="20"/>
      <c r="W584" s="20"/>
      <c r="X584" s="22"/>
      <c r="Y584" s="20"/>
      <c r="Z584" s="20"/>
      <c r="AA584" s="20"/>
      <c r="AB584" s="20"/>
      <c r="AC584" s="22"/>
      <c r="AD584" s="20"/>
      <c r="AE584" s="20"/>
    </row>
    <row r="585" spans="1:31" x14ac:dyDescent="0.2">
      <c r="A585" s="19"/>
      <c r="B585" s="19"/>
      <c r="C585" s="20"/>
      <c r="D585" s="20"/>
      <c r="E585" s="20"/>
      <c r="F585" s="20"/>
      <c r="G585" s="20"/>
      <c r="H585" s="20"/>
      <c r="O585" s="20"/>
      <c r="P585" s="20"/>
      <c r="Q585" s="20"/>
      <c r="R585" s="20"/>
      <c r="S585" s="22"/>
      <c r="T585" s="20"/>
      <c r="U585" s="20"/>
      <c r="V585" s="20"/>
      <c r="W585" s="20"/>
      <c r="X585" s="22"/>
      <c r="Y585" s="20"/>
      <c r="Z585" s="20"/>
      <c r="AA585" s="20"/>
      <c r="AB585" s="20"/>
      <c r="AC585" s="22"/>
      <c r="AD585" s="20"/>
      <c r="AE585" s="20"/>
    </row>
    <row r="586" spans="1:31" x14ac:dyDescent="0.2">
      <c r="A586" s="19"/>
      <c r="B586" s="19"/>
      <c r="C586" s="20"/>
      <c r="D586" s="20"/>
      <c r="E586" s="20"/>
      <c r="F586" s="20"/>
      <c r="G586" s="20"/>
      <c r="H586" s="20"/>
      <c r="O586" s="20"/>
      <c r="P586" s="20"/>
      <c r="Q586" s="20"/>
      <c r="R586" s="20"/>
      <c r="S586" s="22"/>
      <c r="T586" s="20"/>
      <c r="U586" s="20"/>
      <c r="V586" s="20"/>
      <c r="W586" s="20"/>
      <c r="X586" s="22"/>
      <c r="Y586" s="20"/>
      <c r="Z586" s="20"/>
      <c r="AA586" s="20"/>
      <c r="AB586" s="20"/>
      <c r="AC586" s="22"/>
      <c r="AD586" s="20"/>
      <c r="AE586" s="20"/>
    </row>
    <row r="587" spans="1:31" x14ac:dyDescent="0.2">
      <c r="A587" s="19"/>
      <c r="B587" s="19"/>
      <c r="C587" s="20"/>
      <c r="D587" s="20"/>
      <c r="E587" s="20"/>
      <c r="F587" s="20"/>
      <c r="G587" s="20"/>
      <c r="H587" s="20"/>
      <c r="O587" s="20"/>
      <c r="P587" s="20"/>
      <c r="Q587" s="20"/>
      <c r="R587" s="20"/>
      <c r="S587" s="22"/>
      <c r="T587" s="20"/>
      <c r="U587" s="20"/>
      <c r="V587" s="20"/>
      <c r="W587" s="20"/>
      <c r="X587" s="22"/>
      <c r="Y587" s="20"/>
      <c r="Z587" s="20"/>
      <c r="AA587" s="20"/>
      <c r="AB587" s="20"/>
      <c r="AC587" s="22"/>
      <c r="AD587" s="20"/>
      <c r="AE587" s="20"/>
    </row>
    <row r="588" spans="1:31" x14ac:dyDescent="0.2">
      <c r="A588" s="19"/>
      <c r="B588" s="19"/>
      <c r="C588" s="20"/>
      <c r="D588" s="20"/>
      <c r="E588" s="20"/>
      <c r="F588" s="20"/>
      <c r="G588" s="20"/>
      <c r="H588" s="20"/>
      <c r="O588" s="20"/>
      <c r="P588" s="20"/>
      <c r="Q588" s="20"/>
      <c r="R588" s="20"/>
      <c r="S588" s="22"/>
      <c r="T588" s="20"/>
      <c r="U588" s="20"/>
      <c r="V588" s="20"/>
      <c r="W588" s="20"/>
      <c r="X588" s="22"/>
      <c r="Y588" s="20"/>
      <c r="Z588" s="20"/>
      <c r="AA588" s="20"/>
      <c r="AB588" s="20"/>
      <c r="AC588" s="22"/>
      <c r="AD588" s="20"/>
      <c r="AE588" s="20"/>
    </row>
    <row r="589" spans="1:31" x14ac:dyDescent="0.2">
      <c r="A589" s="19"/>
      <c r="B589" s="19"/>
      <c r="C589" s="20"/>
      <c r="D589" s="20"/>
      <c r="E589" s="20"/>
      <c r="F589" s="20"/>
      <c r="G589" s="20"/>
      <c r="H589" s="20"/>
      <c r="O589" s="20"/>
      <c r="P589" s="20"/>
      <c r="Q589" s="20"/>
      <c r="R589" s="20"/>
      <c r="S589" s="22"/>
      <c r="T589" s="20"/>
      <c r="U589" s="20"/>
      <c r="V589" s="20"/>
      <c r="W589" s="20"/>
      <c r="X589" s="22"/>
      <c r="Y589" s="20"/>
      <c r="Z589" s="20"/>
      <c r="AA589" s="20"/>
      <c r="AB589" s="20"/>
      <c r="AC589" s="22"/>
      <c r="AD589" s="20"/>
      <c r="AE589" s="20"/>
    </row>
    <row r="590" spans="1:31" x14ac:dyDescent="0.2">
      <c r="A590" s="19"/>
      <c r="B590" s="19"/>
      <c r="C590" s="20"/>
      <c r="D590" s="20"/>
      <c r="E590" s="20"/>
      <c r="F590" s="20"/>
      <c r="G590" s="20"/>
      <c r="H590" s="20"/>
      <c r="O590" s="20"/>
      <c r="P590" s="20"/>
      <c r="Q590" s="20"/>
      <c r="R590" s="20"/>
      <c r="S590" s="22"/>
      <c r="T590" s="20"/>
      <c r="U590" s="20"/>
      <c r="V590" s="20"/>
      <c r="W590" s="20"/>
      <c r="X590" s="22"/>
      <c r="Y590" s="20"/>
      <c r="Z590" s="20"/>
      <c r="AA590" s="20"/>
      <c r="AB590" s="20"/>
      <c r="AC590" s="22"/>
      <c r="AD590" s="20"/>
      <c r="AE590" s="20"/>
    </row>
    <row r="591" spans="1:31" x14ac:dyDescent="0.2">
      <c r="A591" s="19"/>
      <c r="B591" s="19"/>
      <c r="C591" s="20"/>
      <c r="D591" s="20"/>
      <c r="E591" s="20"/>
      <c r="F591" s="20"/>
      <c r="G591" s="20"/>
      <c r="H591" s="20"/>
      <c r="O591" s="20"/>
      <c r="P591" s="20"/>
      <c r="Q591" s="20"/>
      <c r="R591" s="20"/>
      <c r="S591" s="22"/>
      <c r="T591" s="20"/>
      <c r="U591" s="20"/>
      <c r="V591" s="20"/>
      <c r="W591" s="20"/>
      <c r="X591" s="22"/>
      <c r="Y591" s="20"/>
      <c r="Z591" s="20"/>
      <c r="AA591" s="20"/>
      <c r="AB591" s="20"/>
      <c r="AC591" s="22"/>
      <c r="AD591" s="20"/>
      <c r="AE591" s="20"/>
    </row>
    <row r="592" spans="1:31" x14ac:dyDescent="0.2">
      <c r="A592" s="19"/>
      <c r="B592" s="19"/>
      <c r="C592" s="20"/>
      <c r="D592" s="20"/>
      <c r="E592" s="20"/>
      <c r="F592" s="20"/>
      <c r="G592" s="20"/>
      <c r="H592" s="20"/>
      <c r="O592" s="20"/>
      <c r="P592" s="20"/>
      <c r="Q592" s="20"/>
      <c r="R592" s="20"/>
      <c r="S592" s="22"/>
      <c r="T592" s="20"/>
      <c r="U592" s="20"/>
      <c r="V592" s="20"/>
      <c r="W592" s="20"/>
      <c r="X592" s="22"/>
      <c r="Y592" s="20"/>
      <c r="Z592" s="20"/>
      <c r="AA592" s="20"/>
      <c r="AB592" s="20"/>
      <c r="AC592" s="22"/>
      <c r="AD592" s="20"/>
      <c r="AE592" s="20"/>
    </row>
    <row r="593" spans="1:31" x14ac:dyDescent="0.2">
      <c r="A593" s="19"/>
      <c r="B593" s="19"/>
      <c r="C593" s="20"/>
      <c r="D593" s="20"/>
      <c r="E593" s="20"/>
      <c r="F593" s="20"/>
      <c r="G593" s="20"/>
      <c r="H593" s="20"/>
      <c r="O593" s="20"/>
      <c r="P593" s="20"/>
      <c r="Q593" s="20"/>
      <c r="R593" s="20"/>
      <c r="S593" s="22"/>
      <c r="T593" s="20"/>
      <c r="U593" s="20"/>
      <c r="V593" s="20"/>
      <c r="W593" s="20"/>
      <c r="X593" s="22"/>
      <c r="Y593" s="20"/>
      <c r="Z593" s="20"/>
      <c r="AA593" s="20"/>
      <c r="AB593" s="20"/>
      <c r="AC593" s="22"/>
      <c r="AD593" s="20"/>
      <c r="AE593" s="20"/>
    </row>
    <row r="594" spans="1:31" x14ac:dyDescent="0.2">
      <c r="A594" s="19"/>
      <c r="B594" s="19"/>
      <c r="C594" s="20"/>
      <c r="D594" s="20"/>
      <c r="E594" s="20"/>
      <c r="F594" s="20"/>
      <c r="G594" s="20"/>
      <c r="H594" s="20"/>
      <c r="O594" s="20"/>
      <c r="P594" s="20"/>
      <c r="Q594" s="20"/>
      <c r="R594" s="20"/>
      <c r="S594" s="22"/>
      <c r="T594" s="20"/>
      <c r="U594" s="20"/>
      <c r="V594" s="20"/>
      <c r="W594" s="20"/>
      <c r="X594" s="22"/>
      <c r="Y594" s="20"/>
      <c r="Z594" s="20"/>
      <c r="AA594" s="20"/>
      <c r="AB594" s="20"/>
      <c r="AC594" s="22"/>
      <c r="AD594" s="20"/>
      <c r="AE594" s="20"/>
    </row>
    <row r="595" spans="1:31" x14ac:dyDescent="0.2">
      <c r="A595" s="19"/>
      <c r="B595" s="19"/>
      <c r="C595" s="20"/>
      <c r="D595" s="20"/>
      <c r="E595" s="20"/>
      <c r="F595" s="20"/>
      <c r="G595" s="20"/>
      <c r="H595" s="20"/>
      <c r="O595" s="20"/>
      <c r="P595" s="20"/>
      <c r="Q595" s="20"/>
      <c r="R595" s="20"/>
      <c r="S595" s="22"/>
      <c r="T595" s="20"/>
      <c r="U595" s="20"/>
      <c r="V595" s="20"/>
      <c r="W595" s="20"/>
      <c r="X595" s="22"/>
      <c r="Y595" s="20"/>
      <c r="Z595" s="20"/>
      <c r="AA595" s="20"/>
      <c r="AB595" s="20"/>
      <c r="AC595" s="22"/>
      <c r="AD595" s="20"/>
      <c r="AE595" s="20"/>
    </row>
    <row r="596" spans="1:31" x14ac:dyDescent="0.2">
      <c r="A596" s="19"/>
      <c r="B596" s="19"/>
      <c r="C596" s="20"/>
      <c r="D596" s="20"/>
      <c r="E596" s="20"/>
      <c r="F596" s="20"/>
      <c r="G596" s="20"/>
      <c r="H596" s="20"/>
      <c r="O596" s="20"/>
      <c r="P596" s="20"/>
      <c r="Q596" s="20"/>
      <c r="R596" s="20"/>
      <c r="S596" s="22"/>
      <c r="T596" s="20"/>
      <c r="U596" s="20"/>
      <c r="V596" s="20"/>
      <c r="W596" s="20"/>
      <c r="X596" s="22"/>
      <c r="Y596" s="20"/>
      <c r="Z596" s="20"/>
      <c r="AA596" s="20"/>
      <c r="AB596" s="20"/>
      <c r="AC596" s="22"/>
      <c r="AD596" s="20"/>
      <c r="AE596" s="20"/>
    </row>
    <row r="597" spans="1:31" x14ac:dyDescent="0.2">
      <c r="A597" s="19"/>
      <c r="B597" s="19"/>
      <c r="C597" s="20"/>
      <c r="D597" s="20"/>
      <c r="E597" s="20"/>
      <c r="F597" s="20"/>
      <c r="G597" s="20"/>
      <c r="H597" s="20"/>
      <c r="O597" s="20"/>
      <c r="P597" s="20"/>
      <c r="Q597" s="20"/>
      <c r="R597" s="20"/>
      <c r="S597" s="22"/>
      <c r="T597" s="20"/>
      <c r="U597" s="20"/>
      <c r="V597" s="20"/>
      <c r="W597" s="20"/>
      <c r="X597" s="22"/>
      <c r="Y597" s="20"/>
      <c r="Z597" s="20"/>
      <c r="AA597" s="20"/>
      <c r="AB597" s="20"/>
      <c r="AC597" s="22"/>
      <c r="AD597" s="20"/>
      <c r="AE597" s="20"/>
    </row>
    <row r="598" spans="1:31" x14ac:dyDescent="0.2">
      <c r="A598" s="19"/>
      <c r="B598" s="19"/>
      <c r="C598" s="20"/>
      <c r="D598" s="20"/>
      <c r="E598" s="20"/>
      <c r="F598" s="20"/>
      <c r="G598" s="20"/>
      <c r="H598" s="20"/>
      <c r="O598" s="20"/>
      <c r="P598" s="20"/>
      <c r="Q598" s="20"/>
      <c r="R598" s="20"/>
      <c r="S598" s="22"/>
      <c r="T598" s="20"/>
      <c r="U598" s="20"/>
      <c r="V598" s="20"/>
      <c r="W598" s="20"/>
      <c r="X598" s="22"/>
      <c r="Y598" s="20"/>
      <c r="Z598" s="20"/>
      <c r="AA598" s="20"/>
      <c r="AB598" s="20"/>
      <c r="AC598" s="22"/>
      <c r="AD598" s="20"/>
      <c r="AE598" s="20"/>
    </row>
    <row r="599" spans="1:31" x14ac:dyDescent="0.2">
      <c r="A599" s="19"/>
      <c r="B599" s="19"/>
      <c r="C599" s="20"/>
      <c r="D599" s="20"/>
      <c r="E599" s="20"/>
      <c r="F599" s="20"/>
      <c r="G599" s="20"/>
      <c r="H599" s="20"/>
      <c r="O599" s="20"/>
      <c r="P599" s="20"/>
      <c r="Q599" s="20"/>
      <c r="R599" s="20"/>
      <c r="S599" s="22"/>
      <c r="T599" s="20"/>
      <c r="U599" s="20"/>
      <c r="V599" s="20"/>
      <c r="W599" s="20"/>
      <c r="X599" s="22"/>
      <c r="Y599" s="20"/>
      <c r="Z599" s="20"/>
      <c r="AA599" s="20"/>
      <c r="AB599" s="20"/>
      <c r="AC599" s="22"/>
      <c r="AD599" s="20"/>
      <c r="AE599" s="20"/>
    </row>
    <row r="600" spans="1:31" x14ac:dyDescent="0.2">
      <c r="A600" s="19"/>
      <c r="B600" s="19"/>
      <c r="C600" s="20"/>
      <c r="D600" s="20"/>
      <c r="E600" s="20"/>
      <c r="F600" s="20"/>
      <c r="G600" s="20"/>
      <c r="H600" s="20"/>
      <c r="O600" s="20"/>
      <c r="P600" s="20"/>
      <c r="Q600" s="20"/>
      <c r="R600" s="20"/>
      <c r="S600" s="22"/>
      <c r="T600" s="20"/>
      <c r="U600" s="20"/>
      <c r="V600" s="20"/>
      <c r="W600" s="20"/>
      <c r="X600" s="22"/>
      <c r="Y600" s="20"/>
      <c r="Z600" s="20"/>
      <c r="AA600" s="20"/>
      <c r="AB600" s="20"/>
      <c r="AC600" s="22"/>
      <c r="AD600" s="20"/>
      <c r="AE600" s="20"/>
    </row>
    <row r="601" spans="1:31" x14ac:dyDescent="0.2">
      <c r="A601" s="19"/>
      <c r="B601" s="19"/>
      <c r="C601" s="20"/>
      <c r="D601" s="20"/>
      <c r="E601" s="20"/>
      <c r="F601" s="20"/>
      <c r="G601" s="20"/>
      <c r="H601" s="20"/>
      <c r="O601" s="20"/>
      <c r="P601" s="20"/>
      <c r="Q601" s="20"/>
      <c r="R601" s="20"/>
      <c r="S601" s="22"/>
      <c r="T601" s="20"/>
      <c r="U601" s="20"/>
      <c r="V601" s="20"/>
      <c r="W601" s="20"/>
      <c r="X601" s="22"/>
      <c r="Y601" s="20"/>
      <c r="Z601" s="20"/>
      <c r="AA601" s="20"/>
      <c r="AB601" s="20"/>
      <c r="AC601" s="22"/>
      <c r="AD601" s="20"/>
      <c r="AE601" s="20"/>
    </row>
    <row r="602" spans="1:31" x14ac:dyDescent="0.2">
      <c r="A602" s="19"/>
      <c r="B602" s="19"/>
      <c r="C602" s="20"/>
      <c r="D602" s="20"/>
      <c r="E602" s="20"/>
      <c r="F602" s="20"/>
      <c r="G602" s="20"/>
      <c r="H602" s="20"/>
      <c r="O602" s="20"/>
      <c r="P602" s="20"/>
      <c r="Q602" s="20"/>
      <c r="R602" s="20"/>
      <c r="S602" s="22"/>
      <c r="T602" s="20"/>
      <c r="U602" s="20"/>
      <c r="V602" s="20"/>
      <c r="W602" s="20"/>
      <c r="X602" s="22"/>
      <c r="Y602" s="20"/>
      <c r="Z602" s="20"/>
      <c r="AA602" s="20"/>
      <c r="AB602" s="20"/>
      <c r="AC602" s="22"/>
      <c r="AD602" s="20"/>
      <c r="AE602" s="20"/>
    </row>
    <row r="603" spans="1:31" x14ac:dyDescent="0.2">
      <c r="A603" s="19"/>
      <c r="B603" s="19"/>
      <c r="C603" s="20"/>
      <c r="D603" s="20"/>
      <c r="E603" s="20"/>
      <c r="F603" s="20"/>
      <c r="G603" s="20"/>
      <c r="H603" s="20"/>
      <c r="O603" s="20"/>
      <c r="P603" s="20"/>
      <c r="Q603" s="20"/>
      <c r="R603" s="20"/>
      <c r="S603" s="22"/>
      <c r="T603" s="20"/>
      <c r="U603" s="20"/>
      <c r="V603" s="20"/>
      <c r="W603" s="20"/>
      <c r="X603" s="22"/>
      <c r="Y603" s="20"/>
      <c r="Z603" s="20"/>
      <c r="AA603" s="20"/>
      <c r="AB603" s="20"/>
      <c r="AC603" s="22"/>
      <c r="AD603" s="20"/>
      <c r="AE603" s="20"/>
    </row>
    <row r="604" spans="1:31" x14ac:dyDescent="0.2">
      <c r="A604" s="19"/>
      <c r="B604" s="19"/>
      <c r="C604" s="20"/>
      <c r="D604" s="20"/>
      <c r="E604" s="20"/>
      <c r="F604" s="20"/>
      <c r="G604" s="20"/>
      <c r="H604" s="20"/>
      <c r="O604" s="20"/>
      <c r="P604" s="20"/>
      <c r="Q604" s="20"/>
      <c r="R604" s="20"/>
      <c r="S604" s="22"/>
      <c r="T604" s="20"/>
      <c r="U604" s="20"/>
      <c r="V604" s="20"/>
      <c r="W604" s="20"/>
      <c r="X604" s="22"/>
      <c r="Y604" s="20"/>
      <c r="Z604" s="20"/>
      <c r="AA604" s="20"/>
      <c r="AB604" s="20"/>
      <c r="AC604" s="22"/>
      <c r="AD604" s="20"/>
      <c r="AE604" s="20"/>
    </row>
    <row r="605" spans="1:31" x14ac:dyDescent="0.2">
      <c r="A605" s="19"/>
      <c r="B605" s="19"/>
      <c r="C605" s="20"/>
      <c r="D605" s="20"/>
      <c r="E605" s="20"/>
      <c r="F605" s="20"/>
      <c r="G605" s="20"/>
      <c r="H605" s="20"/>
      <c r="O605" s="20"/>
      <c r="P605" s="20"/>
      <c r="Q605" s="20"/>
      <c r="R605" s="20"/>
      <c r="S605" s="22"/>
      <c r="T605" s="20"/>
      <c r="U605" s="20"/>
      <c r="V605" s="20"/>
      <c r="W605" s="20"/>
      <c r="X605" s="22"/>
      <c r="Y605" s="20"/>
      <c r="Z605" s="20"/>
      <c r="AA605" s="20"/>
      <c r="AB605" s="20"/>
      <c r="AC605" s="22"/>
      <c r="AD605" s="20"/>
      <c r="AE605" s="20"/>
    </row>
    <row r="606" spans="1:31" x14ac:dyDescent="0.2">
      <c r="A606" s="19"/>
      <c r="B606" s="19"/>
      <c r="C606" s="20"/>
      <c r="D606" s="20"/>
      <c r="E606" s="20"/>
      <c r="F606" s="20"/>
      <c r="G606" s="20"/>
      <c r="H606" s="20"/>
      <c r="O606" s="20"/>
      <c r="P606" s="20"/>
      <c r="Q606" s="20"/>
      <c r="R606" s="20"/>
      <c r="S606" s="22"/>
      <c r="T606" s="20"/>
      <c r="U606" s="20"/>
      <c r="V606" s="20"/>
      <c r="W606" s="20"/>
      <c r="X606" s="22"/>
      <c r="Y606" s="20"/>
      <c r="Z606" s="20"/>
      <c r="AA606" s="20"/>
      <c r="AB606" s="20"/>
      <c r="AC606" s="22"/>
      <c r="AD606" s="20"/>
      <c r="AE606" s="20"/>
    </row>
    <row r="607" spans="1:31" x14ac:dyDescent="0.2">
      <c r="A607" s="19"/>
      <c r="B607" s="19"/>
      <c r="C607" s="20"/>
      <c r="D607" s="20"/>
      <c r="E607" s="20"/>
      <c r="F607" s="20"/>
      <c r="G607" s="20"/>
      <c r="H607" s="20"/>
      <c r="O607" s="20"/>
      <c r="P607" s="20"/>
      <c r="Q607" s="20"/>
      <c r="R607" s="20"/>
      <c r="S607" s="22"/>
      <c r="T607" s="20"/>
      <c r="U607" s="20"/>
      <c r="V607" s="20"/>
      <c r="W607" s="20"/>
      <c r="X607" s="22"/>
      <c r="Y607" s="20"/>
      <c r="Z607" s="20"/>
      <c r="AA607" s="20"/>
      <c r="AB607" s="20"/>
      <c r="AC607" s="22"/>
      <c r="AD607" s="20"/>
      <c r="AE607" s="20"/>
    </row>
    <row r="608" spans="1:31" x14ac:dyDescent="0.2">
      <c r="A608" s="19"/>
      <c r="B608" s="19"/>
      <c r="C608" s="20"/>
      <c r="D608" s="20"/>
      <c r="E608" s="20"/>
      <c r="F608" s="20"/>
      <c r="G608" s="20"/>
      <c r="H608" s="20"/>
      <c r="O608" s="20"/>
      <c r="P608" s="20"/>
      <c r="Q608" s="20"/>
      <c r="R608" s="20"/>
      <c r="S608" s="22"/>
      <c r="T608" s="20"/>
      <c r="U608" s="20"/>
      <c r="V608" s="20"/>
      <c r="W608" s="20"/>
      <c r="X608" s="22"/>
      <c r="Y608" s="20"/>
      <c r="Z608" s="20"/>
      <c r="AA608" s="20"/>
      <c r="AB608" s="20"/>
      <c r="AC608" s="22"/>
      <c r="AD608" s="20"/>
      <c r="AE608" s="20"/>
    </row>
    <row r="609" spans="1:31" x14ac:dyDescent="0.2">
      <c r="A609" s="19"/>
      <c r="B609" s="19"/>
      <c r="C609" s="20"/>
      <c r="D609" s="20"/>
      <c r="E609" s="20"/>
      <c r="F609" s="20"/>
      <c r="G609" s="20"/>
      <c r="H609" s="20"/>
      <c r="O609" s="20"/>
      <c r="P609" s="20"/>
      <c r="Q609" s="20"/>
      <c r="R609" s="20"/>
      <c r="S609" s="22"/>
      <c r="T609" s="20"/>
      <c r="U609" s="20"/>
      <c r="V609" s="20"/>
      <c r="W609" s="20"/>
      <c r="X609" s="22"/>
      <c r="Y609" s="20"/>
      <c r="Z609" s="20"/>
      <c r="AA609" s="20"/>
      <c r="AB609" s="20"/>
      <c r="AC609" s="22"/>
      <c r="AD609" s="20"/>
      <c r="AE609" s="20"/>
    </row>
    <row r="610" spans="1:31" x14ac:dyDescent="0.2">
      <c r="A610" s="19"/>
      <c r="B610" s="19"/>
      <c r="C610" s="20"/>
      <c r="D610" s="20"/>
      <c r="E610" s="20"/>
      <c r="F610" s="20"/>
      <c r="G610" s="20"/>
      <c r="H610" s="20"/>
      <c r="O610" s="20"/>
      <c r="P610" s="20"/>
      <c r="Q610" s="20"/>
      <c r="R610" s="20"/>
      <c r="S610" s="22"/>
      <c r="T610" s="20"/>
      <c r="U610" s="20"/>
      <c r="V610" s="20"/>
      <c r="W610" s="20"/>
      <c r="X610" s="22"/>
      <c r="Y610" s="20"/>
      <c r="Z610" s="20"/>
      <c r="AA610" s="20"/>
      <c r="AB610" s="20"/>
      <c r="AC610" s="22"/>
      <c r="AD610" s="20"/>
      <c r="AE610" s="20"/>
    </row>
    <row r="611" spans="1:31" x14ac:dyDescent="0.2">
      <c r="A611" s="19"/>
      <c r="B611" s="19"/>
      <c r="C611" s="20"/>
      <c r="D611" s="20"/>
      <c r="E611" s="20"/>
      <c r="F611" s="20"/>
      <c r="G611" s="20"/>
      <c r="H611" s="20"/>
      <c r="O611" s="20"/>
      <c r="P611" s="20"/>
      <c r="Q611" s="20"/>
      <c r="R611" s="20"/>
      <c r="S611" s="22"/>
      <c r="T611" s="20"/>
      <c r="U611" s="20"/>
      <c r="V611" s="20"/>
      <c r="W611" s="20"/>
      <c r="X611" s="22"/>
      <c r="Y611" s="20"/>
      <c r="Z611" s="20"/>
      <c r="AA611" s="20"/>
      <c r="AB611" s="20"/>
      <c r="AC611" s="22"/>
      <c r="AD611" s="20"/>
      <c r="AE611" s="20"/>
    </row>
    <row r="612" spans="1:31" x14ac:dyDescent="0.2">
      <c r="A612" s="19"/>
      <c r="B612" s="19"/>
      <c r="C612" s="20"/>
      <c r="D612" s="20"/>
      <c r="E612" s="20"/>
      <c r="F612" s="20"/>
      <c r="G612" s="20"/>
      <c r="H612" s="20"/>
      <c r="O612" s="20"/>
      <c r="P612" s="20"/>
      <c r="Q612" s="20"/>
      <c r="R612" s="20"/>
      <c r="S612" s="22"/>
      <c r="T612" s="20"/>
      <c r="U612" s="20"/>
      <c r="V612" s="20"/>
      <c r="W612" s="20"/>
      <c r="X612" s="22"/>
      <c r="Y612" s="20"/>
      <c r="Z612" s="20"/>
      <c r="AA612" s="20"/>
      <c r="AB612" s="20"/>
      <c r="AC612" s="22"/>
      <c r="AD612" s="20"/>
      <c r="AE612" s="20"/>
    </row>
    <row r="613" spans="1:31" x14ac:dyDescent="0.2">
      <c r="A613" s="19"/>
      <c r="B613" s="19"/>
      <c r="C613" s="20"/>
      <c r="D613" s="20"/>
      <c r="E613" s="20"/>
      <c r="F613" s="20"/>
      <c r="G613" s="20"/>
      <c r="H613" s="20"/>
      <c r="O613" s="20"/>
      <c r="P613" s="20"/>
      <c r="Q613" s="20"/>
      <c r="R613" s="20"/>
      <c r="S613" s="22"/>
      <c r="T613" s="20"/>
      <c r="U613" s="20"/>
      <c r="V613" s="20"/>
      <c r="W613" s="20"/>
      <c r="X613" s="22"/>
      <c r="Y613" s="20"/>
      <c r="Z613" s="20"/>
      <c r="AA613" s="20"/>
      <c r="AB613" s="20"/>
      <c r="AC613" s="22"/>
      <c r="AD613" s="20"/>
      <c r="AE613" s="20"/>
    </row>
    <row r="614" spans="1:31" x14ac:dyDescent="0.2">
      <c r="A614" s="19"/>
      <c r="B614" s="19"/>
      <c r="C614" s="20"/>
      <c r="D614" s="20"/>
      <c r="E614" s="20"/>
      <c r="F614" s="20"/>
      <c r="G614" s="20"/>
      <c r="H614" s="20"/>
      <c r="O614" s="20"/>
      <c r="P614" s="20"/>
      <c r="Q614" s="20"/>
      <c r="R614" s="20"/>
      <c r="S614" s="22"/>
      <c r="T614" s="20"/>
      <c r="U614" s="20"/>
      <c r="V614" s="20"/>
      <c r="W614" s="20"/>
      <c r="X614" s="22"/>
      <c r="Y614" s="20"/>
      <c r="Z614" s="20"/>
      <c r="AA614" s="20"/>
      <c r="AB614" s="20"/>
      <c r="AC614" s="22"/>
      <c r="AD614" s="20"/>
      <c r="AE614" s="20"/>
    </row>
    <row r="615" spans="1:31" x14ac:dyDescent="0.2">
      <c r="A615" s="19"/>
      <c r="B615" s="19"/>
      <c r="C615" s="20"/>
      <c r="D615" s="20"/>
      <c r="E615" s="20"/>
      <c r="F615" s="20"/>
      <c r="G615" s="20"/>
      <c r="H615" s="20"/>
      <c r="O615" s="20"/>
      <c r="P615" s="20"/>
      <c r="Q615" s="20"/>
      <c r="R615" s="20"/>
      <c r="S615" s="22"/>
      <c r="T615" s="20"/>
      <c r="U615" s="20"/>
      <c r="V615" s="20"/>
      <c r="W615" s="20"/>
      <c r="X615" s="22"/>
      <c r="Y615" s="20"/>
      <c r="Z615" s="20"/>
      <c r="AA615" s="20"/>
      <c r="AB615" s="20"/>
      <c r="AC615" s="22"/>
      <c r="AD615" s="20"/>
      <c r="AE615" s="20"/>
    </row>
    <row r="616" spans="1:31" x14ac:dyDescent="0.2">
      <c r="A616" s="19"/>
      <c r="B616" s="19"/>
      <c r="C616" s="20"/>
      <c r="D616" s="20"/>
      <c r="E616" s="20"/>
      <c r="F616" s="20"/>
      <c r="G616" s="20"/>
      <c r="H616" s="20"/>
      <c r="O616" s="20"/>
      <c r="P616" s="20"/>
      <c r="Q616" s="20"/>
      <c r="R616" s="20"/>
      <c r="S616" s="22"/>
      <c r="T616" s="20"/>
      <c r="U616" s="20"/>
      <c r="V616" s="20"/>
      <c r="W616" s="20"/>
      <c r="X616" s="22"/>
      <c r="Y616" s="20"/>
      <c r="Z616" s="20"/>
      <c r="AA616" s="20"/>
      <c r="AB616" s="20"/>
      <c r="AC616" s="22"/>
      <c r="AD616" s="20"/>
      <c r="AE616" s="20"/>
    </row>
    <row r="617" spans="1:31" x14ac:dyDescent="0.2">
      <c r="A617" s="19"/>
      <c r="B617" s="19"/>
      <c r="C617" s="20"/>
      <c r="D617" s="20"/>
      <c r="E617" s="20"/>
      <c r="F617" s="20"/>
      <c r="G617" s="20"/>
      <c r="H617" s="20"/>
      <c r="O617" s="20"/>
      <c r="P617" s="20"/>
      <c r="Q617" s="20"/>
      <c r="R617" s="20"/>
      <c r="S617" s="22"/>
      <c r="T617" s="20"/>
      <c r="U617" s="20"/>
      <c r="V617" s="20"/>
      <c r="W617" s="20"/>
      <c r="X617" s="22"/>
      <c r="Y617" s="20"/>
      <c r="Z617" s="20"/>
      <c r="AA617" s="20"/>
      <c r="AB617" s="20"/>
      <c r="AC617" s="22"/>
      <c r="AD617" s="20"/>
      <c r="AE617" s="20"/>
    </row>
    <row r="618" spans="1:31" x14ac:dyDescent="0.2">
      <c r="A618" s="19"/>
      <c r="B618" s="19"/>
      <c r="C618" s="20"/>
      <c r="D618" s="20"/>
      <c r="E618" s="20"/>
      <c r="F618" s="20"/>
      <c r="G618" s="20"/>
      <c r="H618" s="20"/>
      <c r="O618" s="20"/>
      <c r="P618" s="20"/>
      <c r="Q618" s="20"/>
      <c r="R618" s="20"/>
      <c r="S618" s="22"/>
      <c r="T618" s="20"/>
      <c r="U618" s="20"/>
      <c r="V618" s="20"/>
      <c r="W618" s="20"/>
      <c r="X618" s="22"/>
      <c r="Y618" s="20"/>
      <c r="Z618" s="20"/>
      <c r="AA618" s="20"/>
      <c r="AB618" s="20"/>
      <c r="AC618" s="22"/>
      <c r="AD618" s="20"/>
      <c r="AE618" s="20"/>
    </row>
    <row r="619" spans="1:31" x14ac:dyDescent="0.2">
      <c r="A619" s="19"/>
      <c r="B619" s="19"/>
      <c r="C619" s="20"/>
      <c r="D619" s="20"/>
      <c r="E619" s="20"/>
      <c r="F619" s="20"/>
      <c r="G619" s="20"/>
      <c r="H619" s="20"/>
      <c r="O619" s="20"/>
      <c r="P619" s="20"/>
      <c r="Q619" s="20"/>
      <c r="R619" s="20"/>
      <c r="S619" s="22"/>
      <c r="T619" s="20"/>
      <c r="U619" s="20"/>
      <c r="V619" s="20"/>
      <c r="W619" s="20"/>
      <c r="X619" s="22"/>
      <c r="Y619" s="20"/>
      <c r="Z619" s="20"/>
      <c r="AA619" s="20"/>
      <c r="AB619" s="20"/>
      <c r="AC619" s="22"/>
      <c r="AD619" s="20"/>
      <c r="AE619" s="20"/>
    </row>
    <row r="620" spans="1:31" x14ac:dyDescent="0.2">
      <c r="A620" s="19"/>
      <c r="B620" s="19"/>
      <c r="C620" s="20"/>
      <c r="D620" s="20"/>
      <c r="E620" s="20"/>
      <c r="F620" s="20"/>
      <c r="G620" s="20"/>
      <c r="H620" s="20"/>
      <c r="O620" s="20"/>
      <c r="P620" s="20"/>
      <c r="Q620" s="20"/>
      <c r="R620" s="20"/>
      <c r="S620" s="22"/>
      <c r="T620" s="20"/>
      <c r="U620" s="20"/>
      <c r="V620" s="20"/>
      <c r="W620" s="20"/>
      <c r="X620" s="22"/>
      <c r="Y620" s="20"/>
      <c r="Z620" s="20"/>
      <c r="AA620" s="20"/>
      <c r="AB620" s="20"/>
      <c r="AC620" s="22"/>
      <c r="AD620" s="20"/>
      <c r="AE620" s="20"/>
    </row>
    <row r="621" spans="1:31" x14ac:dyDescent="0.2">
      <c r="A621" s="19"/>
      <c r="B621" s="19"/>
      <c r="C621" s="20"/>
      <c r="D621" s="20"/>
      <c r="E621" s="20"/>
      <c r="F621" s="20"/>
      <c r="G621" s="20"/>
      <c r="H621" s="20"/>
      <c r="O621" s="20"/>
      <c r="P621" s="20"/>
      <c r="Q621" s="20"/>
      <c r="R621" s="20"/>
      <c r="S621" s="22"/>
      <c r="T621" s="20"/>
      <c r="U621" s="20"/>
      <c r="V621" s="20"/>
      <c r="W621" s="20"/>
      <c r="X621" s="22"/>
      <c r="Y621" s="20"/>
      <c r="Z621" s="20"/>
      <c r="AA621" s="20"/>
      <c r="AB621" s="20"/>
      <c r="AC621" s="22"/>
      <c r="AD621" s="20"/>
      <c r="AE621" s="20"/>
    </row>
    <row r="622" spans="1:31" x14ac:dyDescent="0.2">
      <c r="A622" s="19"/>
      <c r="B622" s="19"/>
      <c r="C622" s="20"/>
      <c r="D622" s="20"/>
      <c r="E622" s="20"/>
      <c r="F622" s="20"/>
      <c r="G622" s="20"/>
      <c r="H622" s="20"/>
      <c r="O622" s="20"/>
      <c r="P622" s="20"/>
      <c r="Q622" s="20"/>
      <c r="R622" s="20"/>
      <c r="S622" s="22"/>
      <c r="T622" s="20"/>
      <c r="U622" s="20"/>
      <c r="V622" s="20"/>
      <c r="W622" s="20"/>
      <c r="X622" s="22"/>
      <c r="Y622" s="20"/>
      <c r="Z622" s="20"/>
      <c r="AA622" s="20"/>
      <c r="AB622" s="20"/>
      <c r="AC622" s="22"/>
      <c r="AD622" s="20"/>
      <c r="AE622" s="20"/>
    </row>
    <row r="623" spans="1:31" x14ac:dyDescent="0.2">
      <c r="A623" s="19"/>
      <c r="B623" s="19"/>
      <c r="C623" s="20"/>
      <c r="D623" s="20"/>
      <c r="E623" s="20"/>
      <c r="F623" s="20"/>
      <c r="G623" s="20"/>
      <c r="H623" s="20"/>
      <c r="O623" s="20"/>
      <c r="P623" s="20"/>
      <c r="Q623" s="20"/>
      <c r="R623" s="20"/>
      <c r="S623" s="22"/>
      <c r="T623" s="20"/>
      <c r="U623" s="20"/>
      <c r="V623" s="20"/>
      <c r="W623" s="20"/>
      <c r="X623" s="22"/>
      <c r="Y623" s="20"/>
      <c r="Z623" s="20"/>
      <c r="AA623" s="20"/>
      <c r="AB623" s="20"/>
      <c r="AC623" s="22"/>
      <c r="AD623" s="20"/>
      <c r="AE623" s="20"/>
    </row>
    <row r="624" spans="1:31" x14ac:dyDescent="0.2">
      <c r="A624" s="19"/>
      <c r="B624" s="19"/>
      <c r="C624" s="20"/>
      <c r="D624" s="20"/>
      <c r="E624" s="20"/>
      <c r="F624" s="20"/>
      <c r="G624" s="20"/>
      <c r="H624" s="20"/>
      <c r="O624" s="20"/>
      <c r="P624" s="20"/>
      <c r="Q624" s="20"/>
      <c r="R624" s="20"/>
      <c r="S624" s="22"/>
      <c r="T624" s="20"/>
      <c r="U624" s="20"/>
      <c r="V624" s="20"/>
      <c r="W624" s="20"/>
      <c r="X624" s="22"/>
      <c r="Y624" s="20"/>
      <c r="Z624" s="20"/>
      <c r="AA624" s="20"/>
      <c r="AB624" s="20"/>
      <c r="AC624" s="22"/>
      <c r="AD624" s="20"/>
      <c r="AE624" s="20"/>
    </row>
    <row r="625" spans="1:31" x14ac:dyDescent="0.2">
      <c r="A625" s="19"/>
      <c r="B625" s="19"/>
      <c r="C625" s="20"/>
      <c r="D625" s="20"/>
      <c r="E625" s="20"/>
      <c r="F625" s="20"/>
      <c r="G625" s="20"/>
      <c r="H625" s="20"/>
      <c r="O625" s="20"/>
      <c r="P625" s="20"/>
      <c r="Q625" s="20"/>
      <c r="R625" s="20"/>
      <c r="S625" s="22"/>
      <c r="T625" s="20"/>
      <c r="U625" s="20"/>
      <c r="V625" s="20"/>
      <c r="W625" s="20"/>
      <c r="X625" s="22"/>
      <c r="Y625" s="20"/>
      <c r="Z625" s="20"/>
      <c r="AA625" s="20"/>
      <c r="AB625" s="20"/>
      <c r="AC625" s="22"/>
      <c r="AD625" s="20"/>
      <c r="AE625" s="20"/>
    </row>
    <row r="626" spans="1:31" x14ac:dyDescent="0.2">
      <c r="A626" s="19"/>
      <c r="B626" s="19"/>
      <c r="C626" s="20"/>
      <c r="D626" s="20"/>
      <c r="E626" s="20"/>
      <c r="F626" s="20"/>
      <c r="G626" s="20"/>
      <c r="H626" s="20"/>
      <c r="O626" s="20"/>
      <c r="P626" s="20"/>
      <c r="Q626" s="20"/>
      <c r="R626" s="20"/>
      <c r="S626" s="22"/>
      <c r="T626" s="20"/>
      <c r="U626" s="20"/>
      <c r="V626" s="20"/>
      <c r="W626" s="20"/>
      <c r="X626" s="22"/>
      <c r="Y626" s="20"/>
      <c r="Z626" s="20"/>
      <c r="AA626" s="20"/>
      <c r="AB626" s="20"/>
      <c r="AC626" s="22"/>
      <c r="AD626" s="20"/>
      <c r="AE626" s="20"/>
    </row>
    <row r="627" spans="1:31" x14ac:dyDescent="0.2">
      <c r="A627" s="19"/>
      <c r="B627" s="19"/>
      <c r="C627" s="20"/>
      <c r="D627" s="20"/>
      <c r="E627" s="20"/>
      <c r="F627" s="20"/>
      <c r="G627" s="20"/>
      <c r="H627" s="20"/>
      <c r="O627" s="20"/>
      <c r="P627" s="20"/>
      <c r="Q627" s="20"/>
      <c r="R627" s="20"/>
      <c r="S627" s="22"/>
      <c r="T627" s="20"/>
      <c r="U627" s="20"/>
      <c r="V627" s="20"/>
      <c r="W627" s="20"/>
      <c r="X627" s="22"/>
      <c r="Y627" s="20"/>
      <c r="Z627" s="20"/>
      <c r="AA627" s="20"/>
      <c r="AB627" s="20"/>
      <c r="AC627" s="22"/>
      <c r="AD627" s="20"/>
      <c r="AE627" s="20"/>
    </row>
    <row r="628" spans="1:31" x14ac:dyDescent="0.2">
      <c r="A628" s="19"/>
      <c r="B628" s="19"/>
      <c r="C628" s="20"/>
      <c r="D628" s="20"/>
      <c r="E628" s="20"/>
      <c r="F628" s="20"/>
      <c r="G628" s="20"/>
      <c r="H628" s="20"/>
      <c r="O628" s="20"/>
      <c r="P628" s="20"/>
      <c r="Q628" s="20"/>
      <c r="R628" s="20"/>
      <c r="S628" s="22"/>
      <c r="T628" s="20"/>
      <c r="U628" s="20"/>
      <c r="V628" s="20"/>
      <c r="W628" s="20"/>
      <c r="X628" s="22"/>
      <c r="Y628" s="20"/>
      <c r="Z628" s="20"/>
      <c r="AA628" s="20"/>
      <c r="AB628" s="20"/>
      <c r="AC628" s="22"/>
      <c r="AD628" s="20"/>
      <c r="AE628" s="20"/>
    </row>
    <row r="629" spans="1:31" x14ac:dyDescent="0.2">
      <c r="A629" s="19"/>
      <c r="B629" s="19"/>
      <c r="C629" s="20"/>
      <c r="D629" s="20"/>
      <c r="E629" s="20"/>
      <c r="F629" s="20"/>
      <c r="G629" s="20"/>
      <c r="H629" s="20"/>
      <c r="O629" s="20"/>
      <c r="P629" s="20"/>
      <c r="Q629" s="20"/>
      <c r="R629" s="20"/>
      <c r="S629" s="22"/>
      <c r="T629" s="20"/>
      <c r="U629" s="20"/>
      <c r="V629" s="20"/>
      <c r="W629" s="20"/>
      <c r="X629" s="22"/>
      <c r="Y629" s="20"/>
      <c r="Z629" s="20"/>
      <c r="AA629" s="20"/>
      <c r="AB629" s="20"/>
      <c r="AC629" s="22"/>
      <c r="AD629" s="20"/>
      <c r="AE629" s="20"/>
    </row>
    <row r="630" spans="1:31" x14ac:dyDescent="0.2">
      <c r="A630" s="19"/>
      <c r="B630" s="19"/>
      <c r="C630" s="20"/>
      <c r="D630" s="20"/>
      <c r="E630" s="20"/>
      <c r="F630" s="20"/>
      <c r="G630" s="20"/>
      <c r="H630" s="20"/>
      <c r="O630" s="20"/>
      <c r="P630" s="20"/>
      <c r="Q630" s="20"/>
      <c r="R630" s="20"/>
      <c r="S630" s="22"/>
      <c r="T630" s="20"/>
      <c r="U630" s="20"/>
      <c r="V630" s="20"/>
      <c r="W630" s="20"/>
      <c r="X630" s="22"/>
      <c r="Y630" s="20"/>
      <c r="Z630" s="20"/>
      <c r="AA630" s="20"/>
      <c r="AB630" s="20"/>
      <c r="AC630" s="22"/>
      <c r="AD630" s="20"/>
      <c r="AE630" s="20"/>
    </row>
    <row r="631" spans="1:31" x14ac:dyDescent="0.2">
      <c r="A631" s="19"/>
      <c r="B631" s="19"/>
      <c r="C631" s="20"/>
      <c r="D631" s="20"/>
      <c r="E631" s="20"/>
      <c r="F631" s="20"/>
      <c r="G631" s="20"/>
      <c r="H631" s="20"/>
      <c r="O631" s="20"/>
      <c r="P631" s="20"/>
      <c r="Q631" s="20"/>
      <c r="R631" s="20"/>
      <c r="S631" s="22"/>
      <c r="T631" s="20"/>
      <c r="U631" s="20"/>
      <c r="V631" s="20"/>
      <c r="W631" s="20"/>
      <c r="X631" s="22"/>
      <c r="Y631" s="20"/>
      <c r="Z631" s="20"/>
      <c r="AA631" s="20"/>
      <c r="AB631" s="20"/>
      <c r="AC631" s="22"/>
      <c r="AD631" s="20"/>
      <c r="AE631" s="20"/>
    </row>
    <row r="632" spans="1:31" x14ac:dyDescent="0.2">
      <c r="A632" s="19"/>
      <c r="B632" s="19"/>
      <c r="C632" s="20"/>
      <c r="D632" s="20"/>
      <c r="E632" s="20"/>
      <c r="F632" s="20"/>
      <c r="G632" s="20"/>
      <c r="H632" s="20"/>
      <c r="O632" s="20"/>
      <c r="P632" s="20"/>
      <c r="Q632" s="20"/>
      <c r="R632" s="20"/>
      <c r="S632" s="22"/>
      <c r="T632" s="20"/>
      <c r="U632" s="20"/>
      <c r="V632" s="20"/>
      <c r="W632" s="20"/>
      <c r="X632" s="22"/>
      <c r="Y632" s="20"/>
      <c r="Z632" s="20"/>
      <c r="AA632" s="20"/>
      <c r="AB632" s="20"/>
      <c r="AC632" s="22"/>
      <c r="AD632" s="20"/>
      <c r="AE632" s="20"/>
    </row>
    <row r="633" spans="1:31" x14ac:dyDescent="0.2">
      <c r="A633" s="19"/>
      <c r="B633" s="19"/>
      <c r="C633" s="20"/>
      <c r="D633" s="20"/>
      <c r="E633" s="20"/>
      <c r="F633" s="20"/>
      <c r="G633" s="20"/>
      <c r="H633" s="20"/>
      <c r="O633" s="20"/>
      <c r="P633" s="20"/>
      <c r="Q633" s="20"/>
      <c r="R633" s="20"/>
      <c r="S633" s="22"/>
      <c r="T633" s="20"/>
      <c r="U633" s="20"/>
      <c r="V633" s="20"/>
      <c r="W633" s="20"/>
      <c r="X633" s="22"/>
      <c r="Y633" s="20"/>
      <c r="Z633" s="20"/>
      <c r="AA633" s="20"/>
      <c r="AB633" s="20"/>
      <c r="AC633" s="22"/>
      <c r="AD633" s="20"/>
      <c r="AE633" s="20"/>
    </row>
    <row r="634" spans="1:31" x14ac:dyDescent="0.2">
      <c r="A634" s="19"/>
      <c r="B634" s="19"/>
      <c r="C634" s="20"/>
      <c r="D634" s="20"/>
      <c r="E634" s="20"/>
      <c r="F634" s="20"/>
      <c r="G634" s="20"/>
      <c r="H634" s="20"/>
      <c r="O634" s="20"/>
      <c r="P634" s="20"/>
      <c r="Q634" s="20"/>
      <c r="R634" s="20"/>
      <c r="S634" s="22"/>
      <c r="T634" s="20"/>
      <c r="U634" s="20"/>
      <c r="V634" s="20"/>
      <c r="W634" s="20"/>
      <c r="X634" s="22"/>
      <c r="Y634" s="20"/>
      <c r="Z634" s="20"/>
      <c r="AA634" s="20"/>
      <c r="AB634" s="20"/>
      <c r="AC634" s="22"/>
      <c r="AD634" s="20"/>
      <c r="AE634" s="20"/>
    </row>
    <row r="635" spans="1:31" x14ac:dyDescent="0.2">
      <c r="A635" s="19"/>
      <c r="B635" s="19"/>
      <c r="C635" s="20"/>
      <c r="D635" s="20"/>
      <c r="E635" s="20"/>
      <c r="F635" s="20"/>
      <c r="G635" s="20"/>
      <c r="H635" s="20"/>
      <c r="O635" s="20"/>
      <c r="P635" s="20"/>
      <c r="Q635" s="20"/>
      <c r="R635" s="20"/>
      <c r="S635" s="22"/>
      <c r="T635" s="20"/>
      <c r="U635" s="20"/>
      <c r="V635" s="20"/>
      <c r="W635" s="20"/>
      <c r="X635" s="22"/>
      <c r="Y635" s="20"/>
      <c r="Z635" s="20"/>
      <c r="AA635" s="20"/>
      <c r="AB635" s="20"/>
      <c r="AC635" s="22"/>
      <c r="AD635" s="20"/>
      <c r="AE635" s="20"/>
    </row>
    <row r="636" spans="1:31" x14ac:dyDescent="0.2">
      <c r="A636" s="19"/>
      <c r="B636" s="19"/>
      <c r="C636" s="20"/>
      <c r="D636" s="20"/>
      <c r="E636" s="20"/>
      <c r="F636" s="20"/>
      <c r="G636" s="20"/>
      <c r="H636" s="20"/>
      <c r="O636" s="20"/>
      <c r="P636" s="20"/>
      <c r="Q636" s="20"/>
      <c r="R636" s="20"/>
      <c r="S636" s="22"/>
      <c r="T636" s="20"/>
      <c r="U636" s="20"/>
      <c r="V636" s="20"/>
      <c r="W636" s="20"/>
      <c r="X636" s="22"/>
      <c r="Y636" s="20"/>
      <c r="Z636" s="20"/>
      <c r="AA636" s="20"/>
      <c r="AB636" s="20"/>
      <c r="AC636" s="22"/>
      <c r="AD636" s="20"/>
      <c r="AE636" s="20"/>
    </row>
    <row r="637" spans="1:31" x14ac:dyDescent="0.2">
      <c r="A637" s="19"/>
      <c r="B637" s="19"/>
      <c r="C637" s="20"/>
      <c r="D637" s="20"/>
      <c r="E637" s="20"/>
      <c r="F637" s="20"/>
      <c r="G637" s="20"/>
      <c r="H637" s="20"/>
      <c r="O637" s="20"/>
      <c r="P637" s="20"/>
      <c r="Q637" s="20"/>
      <c r="R637" s="20"/>
      <c r="S637" s="22"/>
      <c r="T637" s="20"/>
      <c r="U637" s="20"/>
      <c r="V637" s="20"/>
      <c r="W637" s="20"/>
      <c r="X637" s="22"/>
      <c r="Y637" s="20"/>
      <c r="Z637" s="20"/>
      <c r="AA637" s="20"/>
      <c r="AB637" s="20"/>
      <c r="AC637" s="22"/>
      <c r="AD637" s="20"/>
      <c r="AE637" s="20"/>
    </row>
    <row r="638" spans="1:31" x14ac:dyDescent="0.2">
      <c r="A638" s="19"/>
      <c r="B638" s="19"/>
      <c r="C638" s="20"/>
      <c r="D638" s="20"/>
      <c r="E638" s="20"/>
      <c r="F638" s="20"/>
      <c r="G638" s="20"/>
      <c r="H638" s="20"/>
      <c r="O638" s="20"/>
      <c r="P638" s="20"/>
      <c r="Q638" s="20"/>
      <c r="R638" s="20"/>
      <c r="S638" s="22"/>
      <c r="T638" s="20"/>
      <c r="U638" s="20"/>
      <c r="V638" s="20"/>
      <c r="W638" s="20"/>
      <c r="X638" s="22"/>
      <c r="Y638" s="20"/>
      <c r="Z638" s="20"/>
      <c r="AA638" s="20"/>
      <c r="AB638" s="20"/>
      <c r="AC638" s="22"/>
      <c r="AD638" s="20"/>
      <c r="AE638" s="20"/>
    </row>
    <row r="639" spans="1:31" x14ac:dyDescent="0.2">
      <c r="A639" s="19"/>
      <c r="B639" s="19"/>
      <c r="C639" s="20"/>
      <c r="D639" s="20"/>
      <c r="E639" s="20"/>
      <c r="F639" s="20"/>
      <c r="G639" s="20"/>
      <c r="H639" s="20"/>
      <c r="O639" s="20"/>
      <c r="P639" s="20"/>
      <c r="Q639" s="20"/>
      <c r="R639" s="20"/>
      <c r="S639" s="22"/>
      <c r="T639" s="20"/>
      <c r="U639" s="20"/>
      <c r="V639" s="20"/>
      <c r="W639" s="20"/>
      <c r="X639" s="22"/>
      <c r="Y639" s="20"/>
      <c r="Z639" s="20"/>
      <c r="AA639" s="20"/>
      <c r="AB639" s="20"/>
      <c r="AC639" s="22"/>
      <c r="AD639" s="20"/>
      <c r="AE639" s="20"/>
    </row>
    <row r="640" spans="1:31" x14ac:dyDescent="0.2">
      <c r="A640" s="19"/>
      <c r="B640" s="19"/>
      <c r="C640" s="20"/>
      <c r="D640" s="20"/>
      <c r="E640" s="20"/>
      <c r="F640" s="20"/>
      <c r="G640" s="20"/>
      <c r="H640" s="20"/>
      <c r="O640" s="20"/>
      <c r="P640" s="20"/>
      <c r="Q640" s="20"/>
      <c r="R640" s="20"/>
      <c r="S640" s="22"/>
      <c r="T640" s="20"/>
      <c r="U640" s="20"/>
      <c r="V640" s="20"/>
      <c r="W640" s="20"/>
      <c r="X640" s="22"/>
      <c r="Y640" s="20"/>
      <c r="Z640" s="20"/>
      <c r="AA640" s="20"/>
      <c r="AB640" s="20"/>
      <c r="AC640" s="22"/>
      <c r="AD640" s="20"/>
      <c r="AE640" s="20"/>
    </row>
    <row r="641" spans="1:31" x14ac:dyDescent="0.2">
      <c r="A641" s="19"/>
      <c r="B641" s="19"/>
      <c r="C641" s="20"/>
      <c r="D641" s="20"/>
      <c r="E641" s="20"/>
      <c r="F641" s="20"/>
      <c r="G641" s="20"/>
      <c r="H641" s="20"/>
      <c r="O641" s="20"/>
      <c r="P641" s="20"/>
      <c r="Q641" s="20"/>
      <c r="R641" s="20"/>
      <c r="S641" s="22"/>
      <c r="T641" s="20"/>
      <c r="U641" s="20"/>
      <c r="V641" s="20"/>
      <c r="W641" s="20"/>
      <c r="X641" s="22"/>
      <c r="Y641" s="20"/>
      <c r="Z641" s="20"/>
      <c r="AA641" s="20"/>
      <c r="AB641" s="20"/>
      <c r="AC641" s="22"/>
      <c r="AD641" s="20"/>
      <c r="AE641" s="20"/>
    </row>
    <row r="642" spans="1:31" x14ac:dyDescent="0.2">
      <c r="A642" s="19"/>
      <c r="B642" s="19"/>
      <c r="C642" s="20"/>
      <c r="D642" s="20"/>
      <c r="E642" s="20"/>
      <c r="F642" s="20"/>
      <c r="G642" s="20"/>
      <c r="H642" s="20"/>
      <c r="O642" s="20"/>
      <c r="P642" s="20"/>
      <c r="Q642" s="20"/>
      <c r="R642" s="20"/>
      <c r="S642" s="22"/>
      <c r="T642" s="20"/>
      <c r="U642" s="20"/>
      <c r="V642" s="20"/>
      <c r="W642" s="20"/>
      <c r="X642" s="22"/>
      <c r="Y642" s="20"/>
      <c r="Z642" s="20"/>
      <c r="AA642" s="20"/>
      <c r="AB642" s="20"/>
      <c r="AC642" s="22"/>
      <c r="AD642" s="20"/>
      <c r="AE642" s="20"/>
    </row>
    <row r="643" spans="1:31" x14ac:dyDescent="0.2">
      <c r="A643" s="19"/>
      <c r="B643" s="24"/>
      <c r="C643" s="20"/>
      <c r="D643" s="20"/>
      <c r="E643" s="20"/>
      <c r="F643" s="20"/>
      <c r="G643" s="20"/>
      <c r="H643" s="20"/>
      <c r="O643" s="20"/>
      <c r="P643" s="20"/>
      <c r="Q643" s="20"/>
      <c r="R643" s="20"/>
      <c r="S643" s="22"/>
      <c r="T643" s="20"/>
      <c r="U643" s="20"/>
      <c r="V643" s="20"/>
      <c r="W643" s="20"/>
      <c r="X643" s="22"/>
      <c r="Y643" s="20"/>
      <c r="Z643" s="20"/>
      <c r="AA643" s="20"/>
      <c r="AB643" s="20"/>
      <c r="AC643" s="22"/>
      <c r="AD643" s="20"/>
      <c r="AE643" s="20"/>
    </row>
    <row r="644" spans="1:31" x14ac:dyDescent="0.2">
      <c r="A644" s="19"/>
      <c r="B644" s="24"/>
      <c r="C644" s="20"/>
      <c r="D644" s="20"/>
      <c r="E644" s="20"/>
      <c r="F644" s="20"/>
      <c r="G644" s="20"/>
      <c r="H644" s="20"/>
      <c r="O644" s="20"/>
      <c r="P644" s="20"/>
      <c r="Q644" s="20"/>
      <c r="R644" s="20"/>
      <c r="S644" s="22"/>
      <c r="T644" s="20"/>
      <c r="U644" s="20"/>
      <c r="V644" s="20"/>
      <c r="W644" s="20"/>
      <c r="X644" s="22"/>
      <c r="Y644" s="20"/>
      <c r="Z644" s="20"/>
      <c r="AA644" s="20"/>
      <c r="AB644" s="20"/>
      <c r="AC644" s="22"/>
      <c r="AD644" s="20"/>
      <c r="AE644" s="20"/>
    </row>
    <row r="645" spans="1:31" x14ac:dyDescent="0.2">
      <c r="A645" s="19"/>
      <c r="B645" s="24"/>
      <c r="C645" s="20"/>
      <c r="D645" s="20"/>
      <c r="E645" s="20"/>
      <c r="F645" s="20"/>
      <c r="G645" s="20"/>
      <c r="H645" s="20"/>
      <c r="O645" s="20"/>
      <c r="P645" s="20"/>
      <c r="Q645" s="20"/>
      <c r="R645" s="20"/>
      <c r="S645" s="22"/>
      <c r="T645" s="20"/>
      <c r="U645" s="20"/>
      <c r="V645" s="20"/>
      <c r="W645" s="20"/>
      <c r="X645" s="22"/>
      <c r="Y645" s="20"/>
      <c r="Z645" s="20"/>
      <c r="AA645" s="20"/>
      <c r="AB645" s="20"/>
      <c r="AC645" s="22"/>
      <c r="AD645" s="20"/>
      <c r="AE645" s="20"/>
    </row>
    <row r="646" spans="1:31" x14ac:dyDescent="0.2">
      <c r="A646" s="19"/>
      <c r="B646" s="24"/>
      <c r="C646" s="20"/>
      <c r="D646" s="20"/>
      <c r="E646" s="20"/>
      <c r="F646" s="20"/>
      <c r="G646" s="20"/>
      <c r="H646" s="20"/>
      <c r="O646" s="20"/>
      <c r="P646" s="20"/>
      <c r="Q646" s="20"/>
      <c r="R646" s="20"/>
      <c r="S646" s="22"/>
      <c r="T646" s="20"/>
      <c r="U646" s="20"/>
      <c r="V646" s="20"/>
      <c r="W646" s="20"/>
      <c r="X646" s="22"/>
      <c r="Y646" s="20"/>
      <c r="Z646" s="20"/>
      <c r="AA646" s="20"/>
      <c r="AB646" s="20"/>
      <c r="AC646" s="22"/>
      <c r="AD646" s="20"/>
      <c r="AE646" s="20"/>
    </row>
    <row r="647" spans="1:31" x14ac:dyDescent="0.2">
      <c r="A647" s="19"/>
      <c r="B647" s="24"/>
      <c r="C647" s="20"/>
      <c r="D647" s="20"/>
      <c r="E647" s="20"/>
      <c r="F647" s="20"/>
      <c r="G647" s="20"/>
      <c r="H647" s="20"/>
      <c r="O647" s="20"/>
      <c r="P647" s="20"/>
      <c r="Q647" s="20"/>
      <c r="R647" s="20"/>
      <c r="S647" s="22"/>
      <c r="T647" s="20"/>
      <c r="U647" s="20"/>
      <c r="V647" s="20"/>
      <c r="W647" s="20"/>
      <c r="X647" s="22"/>
      <c r="Y647" s="20"/>
      <c r="Z647" s="20"/>
      <c r="AA647" s="20"/>
      <c r="AB647" s="20"/>
      <c r="AC647" s="22"/>
      <c r="AD647" s="20"/>
      <c r="AE647" s="20"/>
    </row>
    <row r="648" spans="1:31" x14ac:dyDescent="0.2">
      <c r="A648" s="19"/>
      <c r="B648" s="24"/>
      <c r="C648" s="20"/>
      <c r="D648" s="20"/>
      <c r="E648" s="20"/>
      <c r="F648" s="20"/>
      <c r="G648" s="20"/>
      <c r="H648" s="20"/>
      <c r="O648" s="20"/>
      <c r="P648" s="20"/>
      <c r="Q648" s="20"/>
      <c r="R648" s="20"/>
      <c r="S648" s="22"/>
      <c r="T648" s="20"/>
      <c r="U648" s="20"/>
      <c r="V648" s="20"/>
      <c r="W648" s="20"/>
      <c r="X648" s="22"/>
      <c r="Y648" s="20"/>
      <c r="Z648" s="20"/>
      <c r="AA648" s="20"/>
      <c r="AB648" s="20"/>
      <c r="AC648" s="22"/>
      <c r="AD648" s="20"/>
      <c r="AE648" s="20"/>
    </row>
    <row r="649" spans="1:31" x14ac:dyDescent="0.2">
      <c r="A649" s="19"/>
      <c r="B649" s="24"/>
      <c r="C649" s="20"/>
      <c r="D649" s="20"/>
      <c r="E649" s="20"/>
      <c r="F649" s="20"/>
      <c r="G649" s="20"/>
      <c r="H649" s="20"/>
      <c r="O649" s="20"/>
      <c r="P649" s="20"/>
      <c r="Q649" s="20"/>
      <c r="R649" s="20"/>
      <c r="S649" s="22"/>
      <c r="T649" s="20"/>
      <c r="U649" s="20"/>
      <c r="V649" s="20"/>
      <c r="W649" s="20"/>
      <c r="X649" s="22"/>
      <c r="Y649" s="20"/>
      <c r="Z649" s="20"/>
      <c r="AA649" s="20"/>
      <c r="AB649" s="20"/>
      <c r="AC649" s="22"/>
      <c r="AD649" s="20"/>
      <c r="AE649" s="20"/>
    </row>
    <row r="650" spans="1:31" x14ac:dyDescent="0.2">
      <c r="A650" s="19"/>
      <c r="B650" s="24"/>
      <c r="C650" s="20"/>
      <c r="D650" s="20"/>
      <c r="E650" s="20"/>
      <c r="F650" s="20"/>
      <c r="G650" s="20"/>
      <c r="H650" s="20"/>
      <c r="O650" s="20"/>
      <c r="P650" s="20"/>
      <c r="Q650" s="20"/>
      <c r="R650" s="20"/>
      <c r="S650" s="22"/>
      <c r="T650" s="20"/>
      <c r="U650" s="20"/>
      <c r="V650" s="20"/>
      <c r="W650" s="20"/>
      <c r="X650" s="22"/>
      <c r="Y650" s="20"/>
      <c r="Z650" s="20"/>
      <c r="AA650" s="20"/>
      <c r="AB650" s="20"/>
      <c r="AC650" s="22"/>
      <c r="AD650" s="20"/>
      <c r="AE650" s="20"/>
    </row>
    <row r="651" spans="1:31" x14ac:dyDescent="0.2">
      <c r="A651" s="19"/>
      <c r="B651" s="24"/>
      <c r="C651" s="20"/>
      <c r="D651" s="20"/>
      <c r="E651" s="20"/>
      <c r="F651" s="20"/>
      <c r="G651" s="20"/>
      <c r="H651" s="20"/>
      <c r="O651" s="20"/>
      <c r="P651" s="20"/>
      <c r="Q651" s="20"/>
      <c r="R651" s="20"/>
      <c r="S651" s="22"/>
      <c r="T651" s="20"/>
      <c r="U651" s="20"/>
      <c r="V651" s="20"/>
      <c r="W651" s="20"/>
      <c r="X651" s="22"/>
      <c r="Y651" s="20"/>
      <c r="Z651" s="20"/>
      <c r="AA651" s="20"/>
      <c r="AB651" s="20"/>
      <c r="AC651" s="22"/>
      <c r="AD651" s="20"/>
      <c r="AE651" s="20"/>
    </row>
    <row r="652" spans="1:31" x14ac:dyDescent="0.2">
      <c r="A652" s="19"/>
      <c r="B652" s="24"/>
      <c r="C652" s="20"/>
      <c r="D652" s="20"/>
      <c r="E652" s="20"/>
      <c r="F652" s="20"/>
      <c r="G652" s="20"/>
      <c r="H652" s="20"/>
      <c r="O652" s="20"/>
      <c r="P652" s="20"/>
      <c r="Q652" s="20"/>
      <c r="R652" s="20"/>
      <c r="S652" s="22"/>
      <c r="T652" s="20"/>
      <c r="U652" s="20"/>
      <c r="V652" s="20"/>
      <c r="W652" s="20"/>
      <c r="X652" s="22"/>
      <c r="Y652" s="20"/>
      <c r="Z652" s="20"/>
      <c r="AA652" s="20"/>
      <c r="AB652" s="20"/>
      <c r="AC652" s="22"/>
      <c r="AD652" s="20"/>
      <c r="AE652" s="20"/>
    </row>
    <row r="653" spans="1:31" x14ac:dyDescent="0.2">
      <c r="A653" s="19"/>
      <c r="B653" s="24"/>
      <c r="C653" s="20"/>
      <c r="D653" s="20"/>
      <c r="E653" s="20"/>
      <c r="F653" s="20"/>
      <c r="G653" s="20"/>
      <c r="H653" s="20"/>
      <c r="O653" s="20"/>
      <c r="P653" s="20"/>
      <c r="Q653" s="20"/>
      <c r="R653" s="20"/>
      <c r="S653" s="22"/>
      <c r="T653" s="20"/>
      <c r="U653" s="20"/>
      <c r="V653" s="20"/>
      <c r="W653" s="20"/>
      <c r="X653" s="22"/>
      <c r="Y653" s="20"/>
      <c r="Z653" s="20"/>
      <c r="AA653" s="20"/>
      <c r="AB653" s="20"/>
      <c r="AC653" s="22"/>
      <c r="AD653" s="20"/>
      <c r="AE653" s="20"/>
    </row>
    <row r="654" spans="1:31" x14ac:dyDescent="0.2">
      <c r="A654" s="19"/>
      <c r="B654" s="24"/>
      <c r="C654" s="20"/>
      <c r="D654" s="20"/>
      <c r="E654" s="20"/>
      <c r="F654" s="20"/>
      <c r="G654" s="20"/>
      <c r="H654" s="20"/>
      <c r="O654" s="20"/>
      <c r="P654" s="20"/>
      <c r="Q654" s="20"/>
      <c r="R654" s="20"/>
      <c r="S654" s="22"/>
      <c r="T654" s="20"/>
      <c r="U654" s="20"/>
      <c r="V654" s="20"/>
      <c r="W654" s="20"/>
      <c r="X654" s="22"/>
      <c r="Y654" s="20"/>
      <c r="Z654" s="20"/>
      <c r="AA654" s="20"/>
      <c r="AB654" s="20"/>
      <c r="AC654" s="22"/>
      <c r="AD654" s="20"/>
      <c r="AE654" s="20"/>
    </row>
    <row r="655" spans="1:31" x14ac:dyDescent="0.2">
      <c r="A655" s="19"/>
      <c r="B655" s="24"/>
      <c r="C655" s="20"/>
      <c r="D655" s="20"/>
      <c r="E655" s="20"/>
      <c r="F655" s="20"/>
      <c r="G655" s="20"/>
      <c r="H655" s="20"/>
      <c r="O655" s="20"/>
      <c r="P655" s="20"/>
      <c r="Q655" s="20"/>
      <c r="R655" s="20"/>
      <c r="S655" s="22"/>
      <c r="T655" s="20"/>
      <c r="U655" s="20"/>
      <c r="V655" s="20"/>
      <c r="W655" s="20"/>
      <c r="X655" s="22"/>
      <c r="Y655" s="20"/>
      <c r="Z655" s="20"/>
      <c r="AA655" s="20"/>
      <c r="AB655" s="20"/>
      <c r="AC655" s="22"/>
      <c r="AD655" s="20"/>
      <c r="AE655" s="20"/>
    </row>
    <row r="656" spans="1:31" x14ac:dyDescent="0.2">
      <c r="A656" s="19"/>
      <c r="B656" s="24"/>
      <c r="C656" s="20"/>
      <c r="D656" s="20"/>
      <c r="E656" s="20"/>
      <c r="F656" s="20"/>
      <c r="G656" s="20"/>
      <c r="H656" s="20"/>
      <c r="O656" s="20"/>
      <c r="P656" s="20"/>
      <c r="Q656" s="20"/>
      <c r="R656" s="20"/>
      <c r="S656" s="22"/>
      <c r="T656" s="20"/>
      <c r="U656" s="20"/>
      <c r="V656" s="20"/>
      <c r="W656" s="20"/>
      <c r="X656" s="22"/>
      <c r="Y656" s="20"/>
      <c r="Z656" s="20"/>
      <c r="AA656" s="20"/>
      <c r="AB656" s="20"/>
      <c r="AC656" s="22"/>
      <c r="AD656" s="20"/>
      <c r="AE656" s="20"/>
    </row>
    <row r="657" spans="1:31" x14ac:dyDescent="0.2">
      <c r="A657" s="19"/>
      <c r="B657" s="24"/>
      <c r="C657" s="20"/>
      <c r="D657" s="20"/>
      <c r="E657" s="20"/>
      <c r="F657" s="20"/>
      <c r="G657" s="20"/>
      <c r="H657" s="20"/>
      <c r="O657" s="20"/>
      <c r="P657" s="20"/>
      <c r="Q657" s="20"/>
      <c r="R657" s="20"/>
      <c r="S657" s="22"/>
      <c r="T657" s="20"/>
      <c r="U657" s="20"/>
      <c r="V657" s="20"/>
      <c r="W657" s="20"/>
      <c r="X657" s="22"/>
      <c r="Y657" s="20"/>
      <c r="Z657" s="20"/>
      <c r="AA657" s="20"/>
      <c r="AB657" s="20"/>
      <c r="AC657" s="22"/>
      <c r="AD657" s="20"/>
      <c r="AE657" s="20"/>
    </row>
    <row r="658" spans="1:31" x14ac:dyDescent="0.2">
      <c r="A658" s="19"/>
      <c r="B658" s="24"/>
      <c r="C658" s="20"/>
      <c r="D658" s="20"/>
      <c r="E658" s="20"/>
      <c r="F658" s="20"/>
      <c r="G658" s="20"/>
      <c r="H658" s="20"/>
      <c r="O658" s="20"/>
      <c r="P658" s="20"/>
      <c r="Q658" s="20"/>
      <c r="R658" s="20"/>
      <c r="S658" s="22"/>
      <c r="T658" s="20"/>
      <c r="U658" s="20"/>
      <c r="V658" s="20"/>
      <c r="W658" s="20"/>
      <c r="X658" s="22"/>
      <c r="Y658" s="20"/>
      <c r="Z658" s="20"/>
      <c r="AA658" s="20"/>
      <c r="AB658" s="20"/>
      <c r="AC658" s="22"/>
      <c r="AD658" s="20"/>
      <c r="AE658" s="20"/>
    </row>
    <row r="659" spans="1:31" x14ac:dyDescent="0.2">
      <c r="A659" s="19"/>
      <c r="B659" s="24"/>
      <c r="C659" s="20"/>
      <c r="D659" s="20"/>
      <c r="E659" s="20"/>
      <c r="F659" s="20"/>
      <c r="G659" s="20"/>
      <c r="H659" s="20"/>
      <c r="O659" s="20"/>
      <c r="P659" s="20"/>
      <c r="Q659" s="20"/>
      <c r="R659" s="20"/>
      <c r="S659" s="22"/>
      <c r="T659" s="20"/>
      <c r="U659" s="20"/>
      <c r="V659" s="20"/>
      <c r="W659" s="20"/>
      <c r="X659" s="22"/>
      <c r="Y659" s="20"/>
      <c r="Z659" s="20"/>
      <c r="AA659" s="20"/>
      <c r="AB659" s="20"/>
      <c r="AC659" s="22"/>
      <c r="AD659" s="20"/>
      <c r="AE659" s="20"/>
    </row>
    <row r="660" spans="1:31" x14ac:dyDescent="0.2">
      <c r="A660" s="19"/>
      <c r="B660" s="24"/>
      <c r="C660" s="20"/>
      <c r="D660" s="20"/>
      <c r="E660" s="20"/>
      <c r="F660" s="20"/>
      <c r="G660" s="20"/>
      <c r="H660" s="20"/>
      <c r="O660" s="20"/>
      <c r="P660" s="20"/>
      <c r="Q660" s="20"/>
      <c r="R660" s="20"/>
      <c r="S660" s="22"/>
      <c r="T660" s="20"/>
      <c r="U660" s="20"/>
      <c r="V660" s="20"/>
      <c r="W660" s="20"/>
      <c r="X660" s="22"/>
      <c r="Y660" s="20"/>
      <c r="Z660" s="20"/>
      <c r="AA660" s="20"/>
      <c r="AB660" s="20"/>
      <c r="AC660" s="22"/>
      <c r="AD660" s="20"/>
      <c r="AE660" s="20"/>
    </row>
    <row r="661" spans="1:31" x14ac:dyDescent="0.2">
      <c r="A661" s="19"/>
      <c r="B661" s="24"/>
      <c r="C661" s="20"/>
      <c r="D661" s="20"/>
      <c r="E661" s="20"/>
      <c r="F661" s="20"/>
      <c r="G661" s="20"/>
      <c r="H661" s="20"/>
      <c r="O661" s="20"/>
      <c r="P661" s="20"/>
      <c r="Q661" s="20"/>
      <c r="R661" s="20"/>
      <c r="S661" s="22"/>
      <c r="T661" s="20"/>
      <c r="U661" s="20"/>
      <c r="V661" s="20"/>
      <c r="W661" s="20"/>
      <c r="X661" s="22"/>
      <c r="Y661" s="20"/>
      <c r="Z661" s="20"/>
      <c r="AA661" s="20"/>
      <c r="AB661" s="20"/>
      <c r="AC661" s="22"/>
      <c r="AD661" s="20"/>
      <c r="AE661" s="20"/>
    </row>
    <row r="662" spans="1:31" x14ac:dyDescent="0.2">
      <c r="A662" s="19"/>
      <c r="B662" s="24"/>
      <c r="C662" s="20"/>
      <c r="D662" s="20"/>
      <c r="E662" s="20"/>
      <c r="F662" s="20"/>
      <c r="G662" s="20"/>
      <c r="H662" s="20"/>
      <c r="O662" s="20"/>
      <c r="P662" s="20"/>
      <c r="Q662" s="20"/>
      <c r="R662" s="20"/>
      <c r="S662" s="22"/>
      <c r="T662" s="20"/>
      <c r="U662" s="20"/>
      <c r="V662" s="20"/>
      <c r="W662" s="20"/>
      <c r="X662" s="22"/>
      <c r="Y662" s="20"/>
      <c r="Z662" s="20"/>
      <c r="AA662" s="20"/>
      <c r="AB662" s="20"/>
      <c r="AC662" s="22"/>
      <c r="AD662" s="20"/>
      <c r="AE662" s="20"/>
    </row>
    <row r="663" spans="1:31" x14ac:dyDescent="0.2">
      <c r="A663" s="19"/>
      <c r="B663" s="24"/>
      <c r="C663" s="20"/>
      <c r="D663" s="20"/>
      <c r="E663" s="20"/>
      <c r="F663" s="20"/>
      <c r="G663" s="20"/>
      <c r="H663" s="20"/>
      <c r="O663" s="20"/>
      <c r="P663" s="20"/>
      <c r="Q663" s="20"/>
      <c r="R663" s="20"/>
      <c r="S663" s="22"/>
      <c r="T663" s="20"/>
      <c r="U663" s="20"/>
      <c r="V663" s="20"/>
      <c r="W663" s="20"/>
      <c r="X663" s="22"/>
      <c r="Y663" s="20"/>
      <c r="Z663" s="20"/>
      <c r="AA663" s="20"/>
      <c r="AB663" s="20"/>
      <c r="AC663" s="22"/>
      <c r="AD663" s="20"/>
      <c r="AE663" s="20"/>
    </row>
    <row r="664" spans="1:31" x14ac:dyDescent="0.2">
      <c r="A664" s="19"/>
      <c r="B664" s="24"/>
      <c r="C664" s="20"/>
      <c r="D664" s="20"/>
      <c r="E664" s="20"/>
      <c r="F664" s="20"/>
      <c r="G664" s="20"/>
      <c r="H664" s="20"/>
      <c r="O664" s="20"/>
      <c r="P664" s="20"/>
      <c r="Q664" s="20"/>
      <c r="R664" s="20"/>
      <c r="S664" s="22"/>
      <c r="T664" s="20"/>
      <c r="U664" s="20"/>
      <c r="V664" s="20"/>
      <c r="W664" s="20"/>
      <c r="X664" s="22"/>
      <c r="Y664" s="20"/>
      <c r="Z664" s="20"/>
      <c r="AA664" s="20"/>
      <c r="AB664" s="20"/>
      <c r="AC664" s="22"/>
      <c r="AD664" s="20"/>
      <c r="AE664" s="20"/>
    </row>
    <row r="665" spans="1:31" x14ac:dyDescent="0.2">
      <c r="A665" s="19"/>
      <c r="B665" s="24"/>
      <c r="C665" s="20"/>
      <c r="D665" s="20"/>
      <c r="E665" s="20"/>
      <c r="F665" s="20"/>
      <c r="G665" s="20"/>
      <c r="H665" s="20"/>
      <c r="O665" s="20"/>
      <c r="P665" s="20"/>
      <c r="Q665" s="20"/>
      <c r="R665" s="20"/>
      <c r="S665" s="22"/>
      <c r="T665" s="20"/>
      <c r="U665" s="20"/>
      <c r="V665" s="20"/>
      <c r="W665" s="20"/>
      <c r="X665" s="22"/>
      <c r="Y665" s="20"/>
      <c r="Z665" s="20"/>
      <c r="AA665" s="20"/>
      <c r="AB665" s="20"/>
      <c r="AC665" s="22"/>
      <c r="AD665" s="20"/>
      <c r="AE665" s="20"/>
    </row>
    <row r="666" spans="1:31" x14ac:dyDescent="0.2">
      <c r="A666" s="19"/>
      <c r="B666" s="24"/>
      <c r="C666" s="20"/>
      <c r="D666" s="20"/>
      <c r="E666" s="20"/>
      <c r="F666" s="20"/>
      <c r="G666" s="20"/>
      <c r="H666" s="20"/>
      <c r="O666" s="20"/>
      <c r="P666" s="20"/>
      <c r="Q666" s="20"/>
      <c r="R666" s="20"/>
      <c r="S666" s="22"/>
      <c r="T666" s="20"/>
      <c r="U666" s="20"/>
      <c r="V666" s="20"/>
      <c r="W666" s="20"/>
      <c r="X666" s="22"/>
      <c r="Y666" s="20"/>
      <c r="Z666" s="20"/>
      <c r="AA666" s="20"/>
      <c r="AB666" s="20"/>
      <c r="AC666" s="22"/>
      <c r="AD666" s="20"/>
      <c r="AE666" s="20"/>
    </row>
    <row r="667" spans="1:31" x14ac:dyDescent="0.2">
      <c r="A667" s="19"/>
      <c r="B667" s="24"/>
      <c r="C667" s="20"/>
      <c r="D667" s="20"/>
      <c r="E667" s="20"/>
      <c r="F667" s="20"/>
      <c r="G667" s="20"/>
      <c r="H667" s="20"/>
      <c r="O667" s="20"/>
      <c r="P667" s="20"/>
      <c r="Q667" s="20"/>
      <c r="R667" s="20"/>
      <c r="S667" s="22"/>
      <c r="T667" s="20"/>
      <c r="U667" s="20"/>
      <c r="V667" s="20"/>
      <c r="W667" s="20"/>
      <c r="X667" s="22"/>
      <c r="Y667" s="20"/>
      <c r="Z667" s="20"/>
      <c r="AA667" s="20"/>
      <c r="AB667" s="20"/>
      <c r="AC667" s="22"/>
      <c r="AD667" s="20"/>
      <c r="AE667" s="20"/>
    </row>
    <row r="668" spans="1:31" x14ac:dyDescent="0.2">
      <c r="A668" s="19"/>
      <c r="B668" s="24"/>
      <c r="C668" s="20"/>
      <c r="D668" s="20"/>
      <c r="E668" s="20"/>
      <c r="F668" s="20"/>
      <c r="G668" s="20"/>
      <c r="H668" s="20"/>
      <c r="O668" s="20"/>
      <c r="P668" s="20"/>
      <c r="Q668" s="20"/>
      <c r="R668" s="20"/>
      <c r="S668" s="22"/>
      <c r="T668" s="20"/>
      <c r="U668" s="20"/>
      <c r="V668" s="20"/>
      <c r="W668" s="20"/>
      <c r="X668" s="22"/>
      <c r="Y668" s="20"/>
      <c r="Z668" s="20"/>
      <c r="AA668" s="20"/>
      <c r="AB668" s="20"/>
      <c r="AC668" s="22"/>
      <c r="AD668" s="20"/>
      <c r="AE668" s="20"/>
    </row>
    <row r="669" spans="1:31" x14ac:dyDescent="0.2">
      <c r="A669" s="19"/>
      <c r="B669" s="24"/>
      <c r="C669" s="20"/>
      <c r="D669" s="20"/>
      <c r="E669" s="20"/>
      <c r="F669" s="20"/>
      <c r="G669" s="20"/>
      <c r="H669" s="20"/>
      <c r="O669" s="20"/>
      <c r="P669" s="20"/>
      <c r="Q669" s="20"/>
      <c r="R669" s="20"/>
      <c r="S669" s="22"/>
      <c r="T669" s="20"/>
      <c r="U669" s="20"/>
      <c r="V669" s="20"/>
      <c r="W669" s="20"/>
      <c r="X669" s="22"/>
      <c r="Y669" s="20"/>
      <c r="Z669" s="20"/>
      <c r="AA669" s="20"/>
      <c r="AB669" s="20"/>
      <c r="AC669" s="22"/>
      <c r="AD669" s="20"/>
      <c r="AE669" s="20"/>
    </row>
    <row r="670" spans="1:31" x14ac:dyDescent="0.2">
      <c r="A670" s="19"/>
      <c r="B670" s="24"/>
      <c r="C670" s="20"/>
      <c r="D670" s="20"/>
      <c r="E670" s="20"/>
      <c r="F670" s="20"/>
      <c r="G670" s="20"/>
      <c r="H670" s="20"/>
      <c r="O670" s="20"/>
      <c r="P670" s="20"/>
      <c r="Q670" s="20"/>
      <c r="R670" s="20"/>
      <c r="S670" s="22"/>
      <c r="T670" s="20"/>
      <c r="U670" s="20"/>
      <c r="V670" s="20"/>
      <c r="W670" s="20"/>
      <c r="X670" s="22"/>
      <c r="Y670" s="20"/>
      <c r="Z670" s="20"/>
      <c r="AA670" s="20"/>
      <c r="AB670" s="20"/>
      <c r="AC670" s="22"/>
      <c r="AD670" s="20"/>
      <c r="AE670" s="20"/>
    </row>
    <row r="671" spans="1:31" x14ac:dyDescent="0.2">
      <c r="A671" s="19"/>
      <c r="B671" s="24"/>
      <c r="C671" s="20"/>
      <c r="D671" s="20"/>
      <c r="E671" s="20"/>
      <c r="F671" s="20"/>
      <c r="G671" s="20"/>
      <c r="H671" s="20"/>
      <c r="O671" s="20"/>
      <c r="P671" s="20"/>
      <c r="Q671" s="20"/>
      <c r="R671" s="20"/>
      <c r="S671" s="22"/>
      <c r="T671" s="20"/>
      <c r="U671" s="20"/>
      <c r="V671" s="20"/>
      <c r="W671" s="20"/>
      <c r="X671" s="22"/>
      <c r="Y671" s="20"/>
      <c r="Z671" s="20"/>
      <c r="AA671" s="20"/>
      <c r="AB671" s="20"/>
      <c r="AC671" s="22"/>
      <c r="AD671" s="20"/>
      <c r="AE671" s="20"/>
    </row>
    <row r="672" spans="1:31" x14ac:dyDescent="0.2">
      <c r="A672" s="19"/>
      <c r="B672" s="24"/>
      <c r="C672" s="20"/>
      <c r="D672" s="20"/>
      <c r="E672" s="20"/>
      <c r="F672" s="20"/>
      <c r="G672" s="20"/>
      <c r="H672" s="20"/>
      <c r="O672" s="20"/>
      <c r="P672" s="20"/>
      <c r="Q672" s="20"/>
      <c r="R672" s="20"/>
      <c r="S672" s="22"/>
      <c r="T672" s="20"/>
      <c r="U672" s="20"/>
      <c r="V672" s="20"/>
      <c r="W672" s="20"/>
      <c r="X672" s="22"/>
      <c r="Y672" s="20"/>
      <c r="Z672" s="20"/>
      <c r="AA672" s="20"/>
      <c r="AB672" s="20"/>
      <c r="AC672" s="22"/>
      <c r="AD672" s="20"/>
      <c r="AE672" s="20"/>
    </row>
    <row r="673" spans="1:31" x14ac:dyDescent="0.2">
      <c r="A673" s="19"/>
      <c r="B673" s="24"/>
      <c r="C673" s="20"/>
      <c r="D673" s="20"/>
      <c r="E673" s="20"/>
      <c r="F673" s="20"/>
      <c r="G673" s="20"/>
      <c r="H673" s="20"/>
      <c r="O673" s="20"/>
      <c r="P673" s="20"/>
      <c r="Q673" s="20"/>
      <c r="R673" s="20"/>
      <c r="S673" s="22"/>
      <c r="T673" s="20"/>
      <c r="U673" s="20"/>
      <c r="V673" s="20"/>
      <c r="W673" s="20"/>
      <c r="X673" s="22"/>
      <c r="Y673" s="20"/>
      <c r="Z673" s="20"/>
      <c r="AA673" s="20"/>
      <c r="AB673" s="20"/>
      <c r="AC673" s="22"/>
      <c r="AD673" s="20"/>
      <c r="AE673" s="20"/>
    </row>
    <row r="674" spans="1:31" x14ac:dyDescent="0.2">
      <c r="A674" s="19"/>
      <c r="B674" s="24"/>
      <c r="C674" s="20"/>
      <c r="D674" s="20"/>
      <c r="E674" s="20"/>
      <c r="F674" s="20"/>
      <c r="G674" s="20"/>
      <c r="H674" s="20"/>
      <c r="O674" s="20"/>
      <c r="P674" s="20"/>
      <c r="Q674" s="20"/>
      <c r="R674" s="20"/>
      <c r="S674" s="22"/>
      <c r="T674" s="20"/>
      <c r="U674" s="20"/>
      <c r="V674" s="20"/>
      <c r="W674" s="20"/>
      <c r="X674" s="22"/>
      <c r="Y674" s="20"/>
      <c r="Z674" s="20"/>
      <c r="AA674" s="20"/>
      <c r="AB674" s="20"/>
      <c r="AC674" s="22"/>
      <c r="AD674" s="20"/>
      <c r="AE674" s="20"/>
    </row>
    <row r="675" spans="1:31" x14ac:dyDescent="0.2">
      <c r="A675" s="19"/>
      <c r="B675" s="24"/>
      <c r="C675" s="20"/>
      <c r="D675" s="20"/>
      <c r="E675" s="20"/>
      <c r="F675" s="20"/>
      <c r="G675" s="20"/>
      <c r="H675" s="20"/>
      <c r="O675" s="20"/>
      <c r="P675" s="20"/>
      <c r="Q675" s="20"/>
      <c r="R675" s="20"/>
      <c r="S675" s="22"/>
      <c r="T675" s="20"/>
      <c r="U675" s="20"/>
      <c r="V675" s="20"/>
      <c r="W675" s="20"/>
      <c r="X675" s="22"/>
      <c r="Y675" s="20"/>
      <c r="Z675" s="20"/>
      <c r="AA675" s="20"/>
      <c r="AB675" s="20"/>
      <c r="AC675" s="22"/>
      <c r="AD675" s="20"/>
      <c r="AE675" s="20"/>
    </row>
    <row r="676" spans="1:31" x14ac:dyDescent="0.2">
      <c r="A676" s="19"/>
      <c r="B676" s="24"/>
      <c r="C676" s="20"/>
      <c r="D676" s="20"/>
      <c r="E676" s="20"/>
      <c r="F676" s="20"/>
      <c r="G676" s="20"/>
      <c r="H676" s="20"/>
      <c r="O676" s="20"/>
      <c r="P676" s="20"/>
      <c r="Q676" s="20"/>
      <c r="R676" s="20"/>
      <c r="S676" s="22"/>
      <c r="T676" s="20"/>
      <c r="U676" s="20"/>
      <c r="V676" s="20"/>
      <c r="W676" s="20"/>
      <c r="X676" s="22"/>
      <c r="Y676" s="20"/>
      <c r="Z676" s="20"/>
      <c r="AA676" s="20"/>
      <c r="AB676" s="20"/>
      <c r="AC676" s="22"/>
      <c r="AD676" s="20"/>
      <c r="AE676" s="20"/>
    </row>
    <row r="677" spans="1:31" x14ac:dyDescent="0.2">
      <c r="A677" s="19"/>
      <c r="B677" s="24"/>
      <c r="C677" s="20"/>
      <c r="D677" s="20"/>
      <c r="E677" s="20"/>
      <c r="F677" s="20"/>
      <c r="G677" s="20"/>
      <c r="H677" s="20"/>
      <c r="O677" s="20"/>
      <c r="P677" s="20"/>
      <c r="Q677" s="20"/>
      <c r="R677" s="20"/>
      <c r="S677" s="22"/>
      <c r="T677" s="20"/>
      <c r="U677" s="20"/>
      <c r="V677" s="20"/>
      <c r="W677" s="20"/>
      <c r="X677" s="22"/>
      <c r="Y677" s="20"/>
      <c r="Z677" s="20"/>
      <c r="AA677" s="20"/>
      <c r="AB677" s="20"/>
      <c r="AC677" s="22"/>
      <c r="AD677" s="20"/>
      <c r="AE677" s="20"/>
    </row>
    <row r="678" spans="1:31" x14ac:dyDescent="0.2">
      <c r="A678" s="19"/>
      <c r="B678" s="24"/>
      <c r="C678" s="20"/>
      <c r="D678" s="20"/>
      <c r="E678" s="20"/>
      <c r="F678" s="20"/>
      <c r="G678" s="20"/>
      <c r="H678" s="20"/>
      <c r="O678" s="20"/>
      <c r="P678" s="20"/>
      <c r="Q678" s="20"/>
      <c r="R678" s="20"/>
      <c r="S678" s="22"/>
      <c r="T678" s="20"/>
      <c r="U678" s="20"/>
      <c r="V678" s="20"/>
      <c r="W678" s="20"/>
      <c r="X678" s="22"/>
      <c r="Y678" s="20"/>
      <c r="Z678" s="20"/>
      <c r="AA678" s="20"/>
      <c r="AB678" s="20"/>
      <c r="AC678" s="22"/>
      <c r="AD678" s="20"/>
      <c r="AE678" s="20"/>
    </row>
    <row r="679" spans="1:31" x14ac:dyDescent="0.2">
      <c r="A679" s="19"/>
      <c r="B679" s="24"/>
      <c r="C679" s="20"/>
      <c r="D679" s="20"/>
      <c r="E679" s="20"/>
      <c r="F679" s="20"/>
      <c r="G679" s="20"/>
      <c r="H679" s="20"/>
      <c r="O679" s="20"/>
      <c r="P679" s="20"/>
      <c r="Q679" s="20"/>
      <c r="R679" s="20"/>
      <c r="S679" s="22"/>
      <c r="T679" s="20"/>
      <c r="U679" s="20"/>
      <c r="V679" s="20"/>
      <c r="W679" s="20"/>
      <c r="X679" s="22"/>
      <c r="Y679" s="20"/>
      <c r="Z679" s="20"/>
      <c r="AA679" s="20"/>
      <c r="AB679" s="20"/>
      <c r="AC679" s="22"/>
      <c r="AD679" s="20"/>
      <c r="AE679" s="20"/>
    </row>
    <row r="680" spans="1:31" x14ac:dyDescent="0.2">
      <c r="A680" s="19"/>
      <c r="B680" s="24"/>
      <c r="C680" s="20"/>
      <c r="D680" s="20"/>
      <c r="E680" s="20"/>
      <c r="F680" s="20"/>
      <c r="G680" s="20"/>
      <c r="H680" s="20"/>
      <c r="O680" s="20"/>
      <c r="P680" s="20"/>
      <c r="Q680" s="20"/>
      <c r="R680" s="20"/>
      <c r="S680" s="22"/>
      <c r="T680" s="20"/>
      <c r="U680" s="20"/>
      <c r="V680" s="20"/>
      <c r="W680" s="20"/>
      <c r="X680" s="22"/>
      <c r="Y680" s="20"/>
      <c r="Z680" s="20"/>
      <c r="AA680" s="20"/>
      <c r="AB680" s="20"/>
      <c r="AC680" s="22"/>
      <c r="AD680" s="20"/>
      <c r="AE680" s="20"/>
    </row>
    <row r="681" spans="1:31" x14ac:dyDescent="0.2">
      <c r="A681" s="19"/>
      <c r="B681" s="24"/>
      <c r="C681" s="20"/>
      <c r="D681" s="20"/>
      <c r="E681" s="20"/>
      <c r="F681" s="20"/>
      <c r="G681" s="20"/>
      <c r="H681" s="20"/>
      <c r="O681" s="20"/>
      <c r="P681" s="20"/>
      <c r="Q681" s="20"/>
      <c r="R681" s="20"/>
      <c r="S681" s="22"/>
      <c r="T681" s="20"/>
      <c r="U681" s="20"/>
      <c r="V681" s="20"/>
      <c r="W681" s="20"/>
      <c r="X681" s="22"/>
      <c r="Y681" s="20"/>
      <c r="Z681" s="20"/>
      <c r="AA681" s="20"/>
      <c r="AB681" s="20"/>
      <c r="AC681" s="22"/>
      <c r="AD681" s="20"/>
      <c r="AE681" s="20"/>
    </row>
    <row r="682" spans="1:31" x14ac:dyDescent="0.2">
      <c r="A682" s="19"/>
      <c r="B682" s="24"/>
      <c r="C682" s="20"/>
      <c r="D682" s="20"/>
      <c r="E682" s="20"/>
      <c r="F682" s="20"/>
      <c r="G682" s="20"/>
      <c r="H682" s="20"/>
      <c r="O682" s="20"/>
      <c r="P682" s="20"/>
      <c r="Q682" s="20"/>
      <c r="R682" s="20"/>
      <c r="S682" s="22"/>
      <c r="T682" s="20"/>
      <c r="U682" s="20"/>
      <c r="V682" s="20"/>
      <c r="W682" s="20"/>
      <c r="X682" s="22"/>
      <c r="Y682" s="20"/>
      <c r="Z682" s="20"/>
      <c r="AA682" s="20"/>
      <c r="AB682" s="20"/>
      <c r="AC682" s="22"/>
      <c r="AD682" s="20"/>
      <c r="AE682" s="20"/>
    </row>
    <row r="683" spans="1:31" x14ac:dyDescent="0.2">
      <c r="A683" s="19"/>
      <c r="B683" s="24"/>
      <c r="C683" s="20"/>
      <c r="D683" s="20"/>
      <c r="E683" s="20"/>
      <c r="F683" s="20"/>
      <c r="G683" s="20"/>
      <c r="H683" s="20"/>
      <c r="O683" s="20"/>
      <c r="P683" s="20"/>
      <c r="Q683" s="20"/>
      <c r="R683" s="20"/>
      <c r="S683" s="22"/>
      <c r="T683" s="20"/>
      <c r="U683" s="20"/>
      <c r="V683" s="20"/>
      <c r="W683" s="20"/>
      <c r="X683" s="22"/>
      <c r="Y683" s="20"/>
      <c r="Z683" s="20"/>
      <c r="AA683" s="20"/>
      <c r="AB683" s="20"/>
      <c r="AC683" s="22"/>
      <c r="AD683" s="20"/>
      <c r="AE683" s="20"/>
    </row>
    <row r="684" spans="1:31" x14ac:dyDescent="0.2">
      <c r="A684" s="19"/>
      <c r="B684" s="24"/>
      <c r="C684" s="20"/>
      <c r="D684" s="20"/>
      <c r="E684" s="20"/>
      <c r="F684" s="20"/>
      <c r="G684" s="20"/>
      <c r="H684" s="20"/>
      <c r="O684" s="20"/>
      <c r="P684" s="20"/>
      <c r="Q684" s="20"/>
      <c r="R684" s="20"/>
      <c r="S684" s="22"/>
      <c r="T684" s="20"/>
      <c r="U684" s="20"/>
      <c r="V684" s="20"/>
      <c r="W684" s="20"/>
      <c r="X684" s="22"/>
      <c r="Y684" s="20"/>
      <c r="Z684" s="20"/>
      <c r="AA684" s="20"/>
      <c r="AB684" s="20"/>
      <c r="AC684" s="22"/>
      <c r="AD684" s="20"/>
      <c r="AE684" s="20"/>
    </row>
    <row r="685" spans="1:31" x14ac:dyDescent="0.2">
      <c r="A685" s="19"/>
      <c r="B685" s="24"/>
      <c r="C685" s="20"/>
      <c r="D685" s="20"/>
      <c r="E685" s="20"/>
      <c r="F685" s="20"/>
      <c r="G685" s="20"/>
      <c r="H685" s="20"/>
      <c r="O685" s="20"/>
      <c r="P685" s="20"/>
      <c r="Q685" s="20"/>
      <c r="R685" s="20"/>
      <c r="S685" s="22"/>
      <c r="T685" s="20"/>
      <c r="U685" s="20"/>
      <c r="V685" s="20"/>
      <c r="W685" s="20"/>
      <c r="X685" s="22"/>
      <c r="Y685" s="20"/>
      <c r="Z685" s="20"/>
      <c r="AA685" s="20"/>
      <c r="AB685" s="20"/>
      <c r="AC685" s="22"/>
      <c r="AD685" s="20"/>
      <c r="AE685" s="20"/>
    </row>
    <row r="686" spans="1:31" x14ac:dyDescent="0.2">
      <c r="A686" s="19"/>
      <c r="B686" s="24"/>
      <c r="C686" s="20"/>
      <c r="D686" s="20"/>
      <c r="E686" s="20"/>
      <c r="F686" s="20"/>
      <c r="G686" s="20"/>
      <c r="H686" s="20"/>
      <c r="O686" s="20"/>
      <c r="P686" s="20"/>
      <c r="Q686" s="20"/>
      <c r="R686" s="20"/>
      <c r="S686" s="22"/>
      <c r="T686" s="20"/>
      <c r="U686" s="20"/>
      <c r="V686" s="20"/>
      <c r="W686" s="20"/>
      <c r="X686" s="22"/>
      <c r="Y686" s="20"/>
      <c r="Z686" s="20"/>
      <c r="AA686" s="20"/>
      <c r="AB686" s="20"/>
      <c r="AC686" s="22"/>
      <c r="AD686" s="20"/>
      <c r="AE686" s="20"/>
    </row>
    <row r="687" spans="1:31" x14ac:dyDescent="0.2">
      <c r="A687" s="19"/>
      <c r="B687" s="24"/>
      <c r="C687" s="20"/>
      <c r="D687" s="20"/>
      <c r="E687" s="20"/>
      <c r="F687" s="20"/>
      <c r="G687" s="20"/>
      <c r="H687" s="20"/>
      <c r="O687" s="20"/>
      <c r="P687" s="20"/>
      <c r="Q687" s="20"/>
      <c r="R687" s="20"/>
      <c r="S687" s="22"/>
      <c r="T687" s="20"/>
      <c r="U687" s="20"/>
      <c r="V687" s="20"/>
      <c r="W687" s="20"/>
      <c r="X687" s="22"/>
      <c r="Y687" s="20"/>
      <c r="Z687" s="20"/>
      <c r="AA687" s="20"/>
      <c r="AB687" s="20"/>
      <c r="AC687" s="22"/>
      <c r="AD687" s="20"/>
      <c r="AE687" s="20"/>
    </row>
    <row r="688" spans="1:31" x14ac:dyDescent="0.2">
      <c r="A688" s="19"/>
      <c r="B688" s="24"/>
      <c r="C688" s="20"/>
      <c r="D688" s="20"/>
      <c r="E688" s="20"/>
      <c r="F688" s="20"/>
      <c r="G688" s="20"/>
      <c r="H688" s="20"/>
      <c r="O688" s="20"/>
      <c r="P688" s="20"/>
      <c r="Q688" s="20"/>
      <c r="R688" s="20"/>
      <c r="S688" s="22"/>
      <c r="T688" s="20"/>
      <c r="U688" s="20"/>
      <c r="V688" s="20"/>
      <c r="W688" s="20"/>
      <c r="X688" s="22"/>
      <c r="Y688" s="20"/>
      <c r="Z688" s="20"/>
      <c r="AA688" s="20"/>
      <c r="AB688" s="20"/>
      <c r="AC688" s="22"/>
      <c r="AD688" s="20"/>
      <c r="AE688" s="20"/>
    </row>
    <row r="689" spans="1:31" x14ac:dyDescent="0.2">
      <c r="A689" s="19"/>
      <c r="B689" s="24"/>
      <c r="C689" s="20"/>
      <c r="D689" s="20"/>
      <c r="E689" s="20"/>
      <c r="F689" s="20"/>
      <c r="G689" s="20"/>
      <c r="H689" s="20"/>
      <c r="O689" s="20"/>
      <c r="P689" s="20"/>
      <c r="Q689" s="20"/>
      <c r="R689" s="20"/>
      <c r="S689" s="22"/>
      <c r="T689" s="20"/>
      <c r="U689" s="20"/>
      <c r="V689" s="20"/>
      <c r="W689" s="20"/>
      <c r="X689" s="22"/>
      <c r="Y689" s="20"/>
      <c r="Z689" s="20"/>
      <c r="AA689" s="20"/>
      <c r="AB689" s="20"/>
      <c r="AC689" s="22"/>
      <c r="AD689" s="20"/>
      <c r="AE689" s="20"/>
    </row>
    <row r="690" spans="1:31" x14ac:dyDescent="0.2">
      <c r="A690" s="19"/>
      <c r="B690" s="24"/>
      <c r="C690" s="20"/>
      <c r="D690" s="20"/>
      <c r="E690" s="20"/>
      <c r="F690" s="20"/>
      <c r="G690" s="20"/>
      <c r="H690" s="20"/>
      <c r="O690" s="20"/>
      <c r="P690" s="20"/>
      <c r="Q690" s="20"/>
      <c r="R690" s="20"/>
      <c r="S690" s="22"/>
      <c r="T690" s="20"/>
      <c r="U690" s="20"/>
      <c r="V690" s="20"/>
      <c r="W690" s="20"/>
      <c r="X690" s="22"/>
      <c r="Y690" s="20"/>
      <c r="Z690" s="20"/>
      <c r="AA690" s="20"/>
      <c r="AB690" s="20"/>
      <c r="AC690" s="22"/>
      <c r="AD690" s="20"/>
      <c r="AE690" s="20"/>
    </row>
    <row r="691" spans="1:31" x14ac:dyDescent="0.2">
      <c r="A691" s="19"/>
      <c r="B691" s="24"/>
      <c r="C691" s="20"/>
      <c r="D691" s="20"/>
      <c r="E691" s="20"/>
      <c r="F691" s="20"/>
      <c r="G691" s="20"/>
      <c r="H691" s="20"/>
      <c r="O691" s="20"/>
      <c r="P691" s="20"/>
      <c r="Q691" s="20"/>
      <c r="R691" s="20"/>
      <c r="S691" s="22"/>
      <c r="T691" s="20"/>
      <c r="U691" s="20"/>
      <c r="V691" s="20"/>
      <c r="W691" s="20"/>
      <c r="X691" s="22"/>
      <c r="Y691" s="20"/>
      <c r="Z691" s="20"/>
      <c r="AA691" s="20"/>
      <c r="AB691" s="20"/>
      <c r="AC691" s="22"/>
      <c r="AD691" s="20"/>
      <c r="AE691" s="20"/>
    </row>
    <row r="692" spans="1:31" x14ac:dyDescent="0.2">
      <c r="A692" s="19"/>
      <c r="B692" s="24"/>
      <c r="C692" s="20"/>
      <c r="D692" s="20"/>
      <c r="E692" s="20"/>
      <c r="F692" s="20"/>
      <c r="G692" s="20"/>
      <c r="H692" s="20"/>
      <c r="O692" s="20"/>
      <c r="P692" s="20"/>
      <c r="Q692" s="20"/>
      <c r="R692" s="20"/>
      <c r="S692" s="22"/>
      <c r="T692" s="20"/>
      <c r="U692" s="20"/>
      <c r="V692" s="20"/>
      <c r="W692" s="20"/>
      <c r="X692" s="22"/>
      <c r="Y692" s="20"/>
      <c r="Z692" s="20"/>
      <c r="AA692" s="20"/>
      <c r="AB692" s="20"/>
      <c r="AC692" s="22"/>
      <c r="AD692" s="20"/>
      <c r="AE692" s="20"/>
    </row>
    <row r="693" spans="1:31" x14ac:dyDescent="0.2">
      <c r="A693" s="19"/>
      <c r="B693" s="24"/>
      <c r="C693" s="20"/>
      <c r="D693" s="20"/>
      <c r="E693" s="20"/>
      <c r="F693" s="20"/>
      <c r="G693" s="20"/>
      <c r="H693" s="20"/>
      <c r="O693" s="20"/>
      <c r="P693" s="20"/>
      <c r="Q693" s="20"/>
      <c r="R693" s="20"/>
      <c r="S693" s="22"/>
      <c r="T693" s="20"/>
      <c r="U693" s="20"/>
      <c r="V693" s="20"/>
      <c r="W693" s="20"/>
      <c r="X693" s="22"/>
      <c r="Y693" s="20"/>
      <c r="Z693" s="20"/>
      <c r="AA693" s="20"/>
      <c r="AB693" s="20"/>
      <c r="AC693" s="22"/>
      <c r="AD693" s="20"/>
      <c r="AE693" s="20"/>
    </row>
    <row r="694" spans="1:31" x14ac:dyDescent="0.2">
      <c r="A694" s="19"/>
      <c r="B694" s="24"/>
      <c r="C694" s="20"/>
      <c r="D694" s="20"/>
      <c r="E694" s="20"/>
      <c r="F694" s="20"/>
      <c r="G694" s="20"/>
      <c r="H694" s="20"/>
      <c r="O694" s="20"/>
      <c r="P694" s="20"/>
      <c r="Q694" s="20"/>
      <c r="R694" s="20"/>
      <c r="S694" s="22"/>
      <c r="T694" s="20"/>
      <c r="U694" s="20"/>
      <c r="V694" s="20"/>
      <c r="W694" s="20"/>
      <c r="X694" s="22"/>
      <c r="Y694" s="20"/>
      <c r="Z694" s="20"/>
      <c r="AA694" s="20"/>
      <c r="AB694" s="20"/>
      <c r="AC694" s="22"/>
      <c r="AD694" s="20"/>
      <c r="AE694" s="20"/>
    </row>
    <row r="695" spans="1:31" x14ac:dyDescent="0.2">
      <c r="A695" s="19"/>
      <c r="B695" s="24"/>
      <c r="C695" s="20"/>
      <c r="D695" s="20"/>
      <c r="E695" s="20"/>
      <c r="F695" s="20"/>
      <c r="G695" s="20"/>
      <c r="H695" s="20"/>
      <c r="O695" s="20"/>
      <c r="P695" s="20"/>
      <c r="Q695" s="20"/>
      <c r="R695" s="20"/>
      <c r="S695" s="22"/>
      <c r="T695" s="20"/>
      <c r="U695" s="20"/>
      <c r="V695" s="20"/>
      <c r="W695" s="20"/>
      <c r="X695" s="22"/>
      <c r="Y695" s="20"/>
      <c r="Z695" s="20"/>
      <c r="AA695" s="20"/>
      <c r="AB695" s="20"/>
      <c r="AC695" s="22"/>
      <c r="AD695" s="20"/>
      <c r="AE695" s="20"/>
    </row>
    <row r="696" spans="1:31" x14ac:dyDescent="0.2">
      <c r="A696" s="19"/>
      <c r="B696" s="24"/>
      <c r="C696" s="20"/>
      <c r="D696" s="20"/>
      <c r="E696" s="20"/>
      <c r="F696" s="20"/>
      <c r="G696" s="20"/>
      <c r="H696" s="20"/>
      <c r="O696" s="20"/>
      <c r="P696" s="20"/>
      <c r="Q696" s="20"/>
      <c r="R696" s="20"/>
      <c r="S696" s="22"/>
      <c r="T696" s="20"/>
      <c r="U696" s="20"/>
      <c r="V696" s="20"/>
      <c r="W696" s="20"/>
      <c r="X696" s="22"/>
      <c r="Y696" s="20"/>
      <c r="Z696" s="20"/>
      <c r="AA696" s="20"/>
      <c r="AB696" s="20"/>
      <c r="AC696" s="22"/>
      <c r="AD696" s="20"/>
      <c r="AE696" s="20"/>
    </row>
    <row r="697" spans="1:31" x14ac:dyDescent="0.2">
      <c r="A697" s="19"/>
      <c r="B697" s="24"/>
      <c r="C697" s="20"/>
      <c r="D697" s="20"/>
      <c r="E697" s="20"/>
      <c r="F697" s="20"/>
      <c r="G697" s="20"/>
      <c r="H697" s="20"/>
      <c r="O697" s="20"/>
      <c r="P697" s="20"/>
      <c r="Q697" s="20"/>
      <c r="R697" s="20"/>
      <c r="S697" s="22"/>
      <c r="T697" s="20"/>
      <c r="U697" s="20"/>
      <c r="V697" s="20"/>
      <c r="W697" s="20"/>
      <c r="X697" s="22"/>
      <c r="Y697" s="20"/>
      <c r="Z697" s="20"/>
      <c r="AA697" s="20"/>
      <c r="AB697" s="20"/>
      <c r="AC697" s="22"/>
      <c r="AD697" s="20"/>
      <c r="AE697" s="20"/>
    </row>
    <row r="698" spans="1:31" x14ac:dyDescent="0.2">
      <c r="A698" s="19"/>
      <c r="B698" s="24"/>
      <c r="C698" s="20"/>
      <c r="D698" s="20"/>
      <c r="E698" s="20"/>
      <c r="F698" s="20"/>
      <c r="G698" s="20"/>
      <c r="H698" s="20"/>
      <c r="O698" s="20"/>
      <c r="P698" s="20"/>
      <c r="Q698" s="20"/>
      <c r="R698" s="20"/>
      <c r="S698" s="22"/>
      <c r="T698" s="20"/>
      <c r="U698" s="20"/>
      <c r="V698" s="20"/>
      <c r="W698" s="20"/>
      <c r="X698" s="22"/>
      <c r="Y698" s="20"/>
      <c r="Z698" s="20"/>
      <c r="AA698" s="20"/>
      <c r="AB698" s="20"/>
      <c r="AC698" s="22"/>
      <c r="AD698" s="20"/>
      <c r="AE698" s="20"/>
    </row>
    <row r="699" spans="1:31" x14ac:dyDescent="0.2">
      <c r="A699" s="19"/>
      <c r="B699" s="24"/>
      <c r="C699" s="20"/>
      <c r="D699" s="20"/>
      <c r="E699" s="20"/>
      <c r="F699" s="20"/>
      <c r="G699" s="20"/>
      <c r="H699" s="20"/>
      <c r="O699" s="20"/>
      <c r="P699" s="20"/>
      <c r="Q699" s="20"/>
      <c r="R699" s="20"/>
      <c r="S699" s="22"/>
      <c r="T699" s="20"/>
      <c r="U699" s="20"/>
      <c r="V699" s="20"/>
      <c r="W699" s="20"/>
      <c r="X699" s="22"/>
      <c r="Y699" s="20"/>
      <c r="Z699" s="20"/>
      <c r="AA699" s="20"/>
      <c r="AB699" s="20"/>
      <c r="AC699" s="22"/>
      <c r="AD699" s="20"/>
      <c r="AE699" s="20"/>
    </row>
    <row r="700" spans="1:31" x14ac:dyDescent="0.2">
      <c r="A700" s="19"/>
      <c r="B700" s="24"/>
      <c r="C700" s="20"/>
      <c r="D700" s="20"/>
      <c r="E700" s="20"/>
      <c r="F700" s="20"/>
      <c r="G700" s="20"/>
      <c r="H700" s="20"/>
      <c r="O700" s="20"/>
      <c r="P700" s="20"/>
      <c r="Q700" s="20"/>
      <c r="R700" s="20"/>
      <c r="S700" s="22"/>
      <c r="T700" s="20"/>
      <c r="U700" s="20"/>
      <c r="V700" s="20"/>
      <c r="W700" s="20"/>
      <c r="X700" s="22"/>
      <c r="Y700" s="20"/>
      <c r="Z700" s="20"/>
      <c r="AA700" s="20"/>
      <c r="AB700" s="20"/>
      <c r="AC700" s="22"/>
      <c r="AD700" s="20"/>
      <c r="AE700" s="20"/>
    </row>
    <row r="701" spans="1:31" x14ac:dyDescent="0.2">
      <c r="A701" s="19"/>
      <c r="B701" s="24"/>
      <c r="C701" s="20"/>
      <c r="D701" s="20"/>
      <c r="E701" s="20"/>
      <c r="F701" s="20"/>
      <c r="G701" s="20"/>
      <c r="H701" s="20"/>
      <c r="O701" s="20"/>
      <c r="P701" s="20"/>
      <c r="Q701" s="20"/>
      <c r="R701" s="20"/>
      <c r="S701" s="22"/>
      <c r="T701" s="20"/>
      <c r="U701" s="20"/>
      <c r="V701" s="20"/>
      <c r="W701" s="20"/>
      <c r="X701" s="22"/>
      <c r="Y701" s="20"/>
      <c r="Z701" s="20"/>
      <c r="AA701" s="20"/>
      <c r="AB701" s="20"/>
      <c r="AC701" s="22"/>
      <c r="AD701" s="20"/>
      <c r="AE701" s="20"/>
    </row>
    <row r="702" spans="1:31" x14ac:dyDescent="0.2">
      <c r="A702" s="19"/>
      <c r="B702" s="24"/>
      <c r="C702" s="20"/>
      <c r="D702" s="20"/>
      <c r="E702" s="20"/>
      <c r="F702" s="20"/>
      <c r="G702" s="20"/>
      <c r="H702" s="20"/>
      <c r="O702" s="20"/>
      <c r="P702" s="20"/>
      <c r="Q702" s="20"/>
      <c r="R702" s="20"/>
      <c r="S702" s="22"/>
      <c r="T702" s="20"/>
      <c r="U702" s="20"/>
      <c r="V702" s="20"/>
      <c r="W702" s="20"/>
      <c r="X702" s="22"/>
      <c r="Y702" s="20"/>
      <c r="Z702" s="20"/>
      <c r="AA702" s="20"/>
      <c r="AB702" s="20"/>
      <c r="AC702" s="22"/>
      <c r="AD702" s="20"/>
      <c r="AE702" s="20"/>
    </row>
    <row r="703" spans="1:31" x14ac:dyDescent="0.2">
      <c r="A703" s="19"/>
      <c r="B703" s="24"/>
      <c r="C703" s="20"/>
      <c r="D703" s="20"/>
      <c r="E703" s="20"/>
      <c r="F703" s="20"/>
      <c r="G703" s="20"/>
      <c r="H703" s="20"/>
      <c r="O703" s="20"/>
      <c r="P703" s="20"/>
      <c r="Q703" s="20"/>
      <c r="R703" s="20"/>
      <c r="S703" s="22"/>
      <c r="T703" s="20"/>
      <c r="U703" s="20"/>
      <c r="V703" s="20"/>
      <c r="W703" s="20"/>
      <c r="X703" s="22"/>
      <c r="Y703" s="20"/>
      <c r="Z703" s="20"/>
      <c r="AA703" s="20"/>
      <c r="AB703" s="20"/>
      <c r="AC703" s="22"/>
      <c r="AD703" s="20"/>
      <c r="AE703" s="20"/>
    </row>
    <row r="704" spans="1:31" x14ac:dyDescent="0.2">
      <c r="A704" s="19"/>
      <c r="B704" s="24"/>
      <c r="C704" s="20"/>
      <c r="D704" s="20"/>
      <c r="E704" s="20"/>
      <c r="F704" s="20"/>
      <c r="G704" s="20"/>
      <c r="H704" s="20"/>
      <c r="O704" s="20"/>
      <c r="P704" s="20"/>
      <c r="Q704" s="20"/>
      <c r="R704" s="20"/>
      <c r="S704" s="22"/>
      <c r="T704" s="20"/>
      <c r="U704" s="20"/>
      <c r="V704" s="20"/>
      <c r="W704" s="20"/>
      <c r="X704" s="22"/>
      <c r="Y704" s="20"/>
      <c r="Z704" s="20"/>
      <c r="AA704" s="20"/>
      <c r="AB704" s="20"/>
      <c r="AC704" s="22"/>
      <c r="AD704" s="20"/>
      <c r="AE704" s="20"/>
    </row>
    <row r="705" spans="1:31" x14ac:dyDescent="0.2">
      <c r="A705" s="19"/>
      <c r="B705" s="24"/>
      <c r="C705" s="20"/>
      <c r="D705" s="20"/>
      <c r="E705" s="20"/>
      <c r="F705" s="20"/>
      <c r="G705" s="20"/>
      <c r="H705" s="20"/>
      <c r="O705" s="20"/>
      <c r="P705" s="20"/>
      <c r="Q705" s="20"/>
      <c r="R705" s="20"/>
      <c r="S705" s="22"/>
      <c r="T705" s="20"/>
      <c r="U705" s="20"/>
      <c r="V705" s="20"/>
      <c r="W705" s="20"/>
      <c r="X705" s="22"/>
      <c r="Y705" s="20"/>
      <c r="Z705" s="20"/>
      <c r="AA705" s="20"/>
      <c r="AB705" s="20"/>
      <c r="AC705" s="22"/>
      <c r="AD705" s="20"/>
      <c r="AE705" s="20"/>
    </row>
    <row r="706" spans="1:31" x14ac:dyDescent="0.2">
      <c r="A706" s="19"/>
      <c r="B706" s="24"/>
      <c r="C706" s="20"/>
      <c r="D706" s="20"/>
      <c r="E706" s="20"/>
      <c r="F706" s="20"/>
      <c r="G706" s="20"/>
      <c r="H706" s="20"/>
      <c r="O706" s="20"/>
      <c r="P706" s="20"/>
      <c r="Q706" s="20"/>
      <c r="R706" s="20"/>
      <c r="S706" s="22"/>
      <c r="T706" s="20"/>
      <c r="U706" s="20"/>
      <c r="V706" s="20"/>
      <c r="W706" s="20"/>
      <c r="X706" s="22"/>
      <c r="Y706" s="20"/>
      <c r="Z706" s="20"/>
      <c r="AA706" s="20"/>
      <c r="AB706" s="20"/>
      <c r="AC706" s="22"/>
      <c r="AD706" s="20"/>
      <c r="AE706" s="20"/>
    </row>
    <row r="707" spans="1:31" x14ac:dyDescent="0.2">
      <c r="A707" s="19"/>
      <c r="B707" s="24"/>
      <c r="C707" s="20"/>
      <c r="D707" s="20"/>
      <c r="E707" s="20"/>
      <c r="F707" s="20"/>
      <c r="G707" s="20"/>
      <c r="H707" s="20"/>
      <c r="O707" s="20"/>
      <c r="P707" s="20"/>
      <c r="Q707" s="20"/>
      <c r="R707" s="20"/>
      <c r="S707" s="22"/>
      <c r="T707" s="20"/>
      <c r="U707" s="20"/>
      <c r="V707" s="20"/>
      <c r="W707" s="20"/>
      <c r="X707" s="22"/>
      <c r="Y707" s="20"/>
      <c r="Z707" s="20"/>
      <c r="AA707" s="20"/>
      <c r="AB707" s="20"/>
      <c r="AC707" s="22"/>
      <c r="AD707" s="20"/>
      <c r="AE707" s="20"/>
    </row>
    <row r="708" spans="1:31" x14ac:dyDescent="0.2">
      <c r="A708" s="19"/>
      <c r="B708" s="24"/>
      <c r="C708" s="20"/>
      <c r="D708" s="20"/>
      <c r="E708" s="20"/>
      <c r="F708" s="20"/>
      <c r="G708" s="20"/>
      <c r="H708" s="20"/>
      <c r="O708" s="20"/>
      <c r="P708" s="20"/>
      <c r="Q708" s="20"/>
      <c r="R708" s="20"/>
      <c r="S708" s="22"/>
      <c r="T708" s="20"/>
      <c r="U708" s="20"/>
      <c r="V708" s="20"/>
      <c r="W708" s="20"/>
      <c r="X708" s="22"/>
      <c r="Y708" s="20"/>
      <c r="Z708" s="20"/>
      <c r="AA708" s="20"/>
      <c r="AB708" s="20"/>
      <c r="AC708" s="22"/>
      <c r="AD708" s="20"/>
      <c r="AE708" s="20"/>
    </row>
    <row r="709" spans="1:31" x14ac:dyDescent="0.2">
      <c r="A709" s="19"/>
      <c r="B709" s="24"/>
      <c r="C709" s="20"/>
      <c r="D709" s="20"/>
      <c r="E709" s="20"/>
      <c r="F709" s="20"/>
      <c r="G709" s="20"/>
      <c r="H709" s="20"/>
      <c r="O709" s="20"/>
      <c r="P709" s="20"/>
      <c r="Q709" s="20"/>
      <c r="R709" s="20"/>
      <c r="S709" s="22"/>
      <c r="T709" s="20"/>
      <c r="U709" s="20"/>
      <c r="V709" s="20"/>
      <c r="W709" s="20"/>
      <c r="X709" s="22"/>
      <c r="Y709" s="20"/>
      <c r="Z709" s="20"/>
      <c r="AA709" s="20"/>
      <c r="AB709" s="20"/>
      <c r="AC709" s="22"/>
      <c r="AD709" s="20"/>
      <c r="AE709" s="20"/>
    </row>
    <row r="710" spans="1:31" x14ac:dyDescent="0.2">
      <c r="A710" s="19"/>
      <c r="B710" s="24"/>
      <c r="C710" s="20"/>
      <c r="D710" s="20"/>
      <c r="E710" s="20"/>
      <c r="F710" s="20"/>
      <c r="G710" s="20"/>
      <c r="H710" s="20"/>
      <c r="O710" s="20"/>
      <c r="P710" s="20"/>
      <c r="Q710" s="20"/>
      <c r="R710" s="20"/>
      <c r="S710" s="22"/>
      <c r="T710" s="20"/>
      <c r="U710" s="20"/>
      <c r="V710" s="20"/>
      <c r="W710" s="20"/>
      <c r="X710" s="22"/>
      <c r="Y710" s="20"/>
      <c r="Z710" s="20"/>
      <c r="AA710" s="20"/>
      <c r="AB710" s="20"/>
      <c r="AC710" s="22"/>
      <c r="AD710" s="20"/>
      <c r="AE710" s="20"/>
    </row>
    <row r="711" spans="1:31" x14ac:dyDescent="0.2">
      <c r="A711" s="19"/>
      <c r="B711" s="24"/>
      <c r="C711" s="20"/>
      <c r="D711" s="20"/>
      <c r="E711" s="20"/>
      <c r="F711" s="20"/>
      <c r="G711" s="20"/>
      <c r="H711" s="20"/>
      <c r="O711" s="20"/>
      <c r="P711" s="20"/>
      <c r="Q711" s="20"/>
      <c r="R711" s="20"/>
      <c r="S711" s="22"/>
      <c r="T711" s="20"/>
      <c r="U711" s="20"/>
      <c r="V711" s="20"/>
      <c r="W711" s="20"/>
      <c r="X711" s="22"/>
      <c r="Y711" s="20"/>
      <c r="Z711" s="20"/>
      <c r="AA711" s="20"/>
      <c r="AB711" s="20"/>
      <c r="AC711" s="22"/>
      <c r="AD711" s="20"/>
      <c r="AE711" s="20"/>
    </row>
    <row r="712" spans="1:31" x14ac:dyDescent="0.2">
      <c r="A712" s="19"/>
      <c r="B712" s="24"/>
      <c r="C712" s="20"/>
      <c r="D712" s="20"/>
      <c r="E712" s="20"/>
      <c r="F712" s="20"/>
      <c r="G712" s="20"/>
      <c r="H712" s="20"/>
      <c r="O712" s="20"/>
      <c r="P712" s="20"/>
      <c r="Q712" s="20"/>
      <c r="R712" s="20"/>
      <c r="S712" s="22"/>
      <c r="T712" s="20"/>
      <c r="U712" s="20"/>
      <c r="V712" s="20"/>
      <c r="W712" s="20"/>
      <c r="X712" s="22"/>
      <c r="Y712" s="20"/>
      <c r="Z712" s="20"/>
      <c r="AA712" s="20"/>
      <c r="AB712" s="20"/>
      <c r="AC712" s="22"/>
      <c r="AD712" s="20"/>
      <c r="AE712" s="20"/>
    </row>
    <row r="713" spans="1:31" x14ac:dyDescent="0.2">
      <c r="A713" s="19"/>
      <c r="B713" s="24"/>
      <c r="C713" s="20"/>
      <c r="D713" s="20"/>
      <c r="E713" s="20"/>
      <c r="F713" s="20"/>
      <c r="G713" s="20"/>
      <c r="H713" s="20"/>
      <c r="O713" s="20"/>
      <c r="P713" s="20"/>
      <c r="Q713" s="20"/>
      <c r="R713" s="20"/>
      <c r="S713" s="22"/>
      <c r="T713" s="20"/>
      <c r="U713" s="20"/>
      <c r="V713" s="20"/>
      <c r="W713" s="20"/>
      <c r="X713" s="22"/>
      <c r="Y713" s="20"/>
      <c r="Z713" s="20"/>
      <c r="AA713" s="20"/>
      <c r="AB713" s="20"/>
      <c r="AC713" s="22"/>
      <c r="AD713" s="20"/>
      <c r="AE713" s="20"/>
    </row>
    <row r="714" spans="1:31" x14ac:dyDescent="0.2">
      <c r="A714" s="19"/>
      <c r="B714" s="24"/>
      <c r="C714" s="20"/>
      <c r="D714" s="20"/>
      <c r="E714" s="20"/>
      <c r="F714" s="20"/>
      <c r="G714" s="20"/>
      <c r="H714" s="20"/>
      <c r="O714" s="20"/>
      <c r="P714" s="20"/>
      <c r="Q714" s="20"/>
      <c r="R714" s="20"/>
      <c r="S714" s="22"/>
      <c r="T714" s="20"/>
      <c r="U714" s="20"/>
      <c r="V714" s="20"/>
      <c r="W714" s="20"/>
      <c r="X714" s="22"/>
      <c r="Y714" s="20"/>
      <c r="Z714" s="20"/>
      <c r="AA714" s="20"/>
      <c r="AB714" s="20"/>
      <c r="AC714" s="22"/>
      <c r="AD714" s="20"/>
      <c r="AE714" s="20"/>
    </row>
    <row r="715" spans="1:31" x14ac:dyDescent="0.2">
      <c r="A715" s="19"/>
      <c r="B715" s="24"/>
      <c r="C715" s="20"/>
      <c r="D715" s="20"/>
      <c r="E715" s="20"/>
      <c r="F715" s="20"/>
      <c r="G715" s="20"/>
      <c r="H715" s="20"/>
      <c r="O715" s="20"/>
      <c r="P715" s="20"/>
      <c r="Q715" s="20"/>
      <c r="R715" s="20"/>
      <c r="S715" s="22"/>
      <c r="T715" s="20"/>
      <c r="U715" s="20"/>
      <c r="V715" s="20"/>
      <c r="W715" s="20"/>
      <c r="X715" s="22"/>
      <c r="Y715" s="20"/>
      <c r="Z715" s="20"/>
      <c r="AA715" s="20"/>
      <c r="AB715" s="20"/>
      <c r="AC715" s="22"/>
      <c r="AD715" s="20"/>
      <c r="AE715" s="20"/>
    </row>
    <row r="716" spans="1:31" x14ac:dyDescent="0.2">
      <c r="A716" s="19"/>
      <c r="B716" s="24"/>
      <c r="C716" s="20"/>
      <c r="D716" s="20"/>
      <c r="E716" s="20"/>
      <c r="F716" s="20"/>
      <c r="G716" s="20"/>
      <c r="H716" s="20"/>
      <c r="O716" s="20"/>
      <c r="P716" s="20"/>
      <c r="Q716" s="20"/>
      <c r="R716" s="20"/>
      <c r="S716" s="22"/>
      <c r="T716" s="20"/>
      <c r="U716" s="20"/>
      <c r="V716" s="20"/>
      <c r="W716" s="20"/>
      <c r="X716" s="22"/>
      <c r="Y716" s="20"/>
      <c r="Z716" s="20"/>
      <c r="AA716" s="20"/>
      <c r="AB716" s="20"/>
      <c r="AC716" s="22"/>
      <c r="AD716" s="20"/>
      <c r="AE716" s="20"/>
    </row>
    <row r="717" spans="1:31" x14ac:dyDescent="0.2">
      <c r="A717" s="19"/>
      <c r="B717" s="24"/>
      <c r="C717" s="20"/>
      <c r="D717" s="20"/>
      <c r="E717" s="20"/>
      <c r="F717" s="20"/>
      <c r="G717" s="20"/>
      <c r="H717" s="20"/>
      <c r="O717" s="20"/>
      <c r="P717" s="20"/>
      <c r="Q717" s="20"/>
      <c r="R717" s="20"/>
      <c r="S717" s="22"/>
      <c r="T717" s="20"/>
      <c r="U717" s="20"/>
      <c r="V717" s="20"/>
      <c r="W717" s="20"/>
      <c r="X717" s="22"/>
      <c r="Y717" s="20"/>
      <c r="Z717" s="20"/>
      <c r="AA717" s="20"/>
      <c r="AB717" s="20"/>
      <c r="AC717" s="22"/>
      <c r="AD717" s="20"/>
      <c r="AE717" s="20"/>
    </row>
    <row r="718" spans="1:31" x14ac:dyDescent="0.2">
      <c r="A718" s="19"/>
      <c r="B718" s="24"/>
      <c r="C718" s="20"/>
      <c r="D718" s="20"/>
      <c r="E718" s="20"/>
      <c r="F718" s="20"/>
      <c r="G718" s="20"/>
      <c r="H718" s="20"/>
      <c r="O718" s="20"/>
      <c r="P718" s="20"/>
      <c r="Q718" s="20"/>
      <c r="R718" s="20"/>
      <c r="S718" s="22"/>
      <c r="T718" s="20"/>
      <c r="U718" s="20"/>
      <c r="V718" s="20"/>
      <c r="W718" s="20"/>
      <c r="X718" s="22"/>
      <c r="Y718" s="20"/>
      <c r="Z718" s="20"/>
      <c r="AA718" s="20"/>
      <c r="AB718" s="20"/>
      <c r="AC718" s="22"/>
      <c r="AD718" s="20"/>
      <c r="AE718" s="20"/>
    </row>
    <row r="719" spans="1:31" x14ac:dyDescent="0.2">
      <c r="A719" s="19"/>
      <c r="B719" s="24"/>
      <c r="C719" s="20"/>
      <c r="D719" s="20"/>
      <c r="E719" s="20"/>
      <c r="F719" s="20"/>
      <c r="G719" s="20"/>
      <c r="H719" s="20"/>
      <c r="O719" s="20"/>
      <c r="P719" s="20"/>
      <c r="Q719" s="20"/>
      <c r="R719" s="20"/>
      <c r="S719" s="22"/>
      <c r="T719" s="20"/>
      <c r="U719" s="20"/>
      <c r="V719" s="20"/>
      <c r="W719" s="20"/>
      <c r="X719" s="22"/>
      <c r="Y719" s="20"/>
      <c r="Z719" s="20"/>
      <c r="AA719" s="20"/>
      <c r="AB719" s="20"/>
      <c r="AC719" s="22"/>
      <c r="AD719" s="20"/>
      <c r="AE719" s="20"/>
    </row>
    <row r="720" spans="1:31" x14ac:dyDescent="0.2">
      <c r="A720" s="19"/>
      <c r="B720" s="24"/>
      <c r="C720" s="20"/>
      <c r="D720" s="20"/>
      <c r="E720" s="20"/>
      <c r="F720" s="20"/>
      <c r="G720" s="20"/>
      <c r="H720" s="20"/>
      <c r="O720" s="20"/>
      <c r="P720" s="20"/>
      <c r="Q720" s="20"/>
      <c r="R720" s="20"/>
      <c r="S720" s="22"/>
      <c r="T720" s="20"/>
      <c r="U720" s="20"/>
      <c r="V720" s="20"/>
      <c r="W720" s="20"/>
      <c r="X720" s="22"/>
      <c r="Y720" s="20"/>
      <c r="Z720" s="20"/>
      <c r="AA720" s="20"/>
      <c r="AB720" s="20"/>
      <c r="AC720" s="22"/>
      <c r="AD720" s="20"/>
      <c r="AE720" s="20"/>
    </row>
    <row r="721" spans="1:31" x14ac:dyDescent="0.2">
      <c r="A721" s="19"/>
      <c r="B721" s="24"/>
      <c r="C721" s="20"/>
      <c r="D721" s="20"/>
      <c r="E721" s="20"/>
      <c r="F721" s="20"/>
      <c r="G721" s="20"/>
      <c r="H721" s="20"/>
      <c r="O721" s="20"/>
      <c r="P721" s="20"/>
      <c r="Q721" s="20"/>
      <c r="R721" s="20"/>
      <c r="S721" s="22"/>
      <c r="T721" s="20"/>
      <c r="U721" s="20"/>
      <c r="V721" s="20"/>
      <c r="W721" s="20"/>
      <c r="X721" s="22"/>
      <c r="Y721" s="20"/>
      <c r="Z721" s="20"/>
      <c r="AA721" s="20"/>
      <c r="AB721" s="20"/>
      <c r="AC721" s="22"/>
      <c r="AD721" s="20"/>
      <c r="AE721" s="20"/>
    </row>
    <row r="722" spans="1:31" x14ac:dyDescent="0.2">
      <c r="A722" s="19"/>
      <c r="B722" s="24"/>
      <c r="C722" s="20"/>
      <c r="D722" s="20"/>
      <c r="E722" s="20"/>
      <c r="F722" s="20"/>
      <c r="G722" s="20"/>
      <c r="H722" s="20"/>
      <c r="O722" s="20"/>
      <c r="P722" s="20"/>
      <c r="Q722" s="20"/>
      <c r="R722" s="20"/>
      <c r="S722" s="22"/>
      <c r="T722" s="20"/>
      <c r="U722" s="20"/>
      <c r="V722" s="20"/>
      <c r="W722" s="20"/>
      <c r="X722" s="22"/>
      <c r="Y722" s="20"/>
      <c r="Z722" s="20"/>
      <c r="AA722" s="20"/>
      <c r="AB722" s="20"/>
      <c r="AC722" s="22"/>
      <c r="AD722" s="20"/>
      <c r="AE722" s="20"/>
    </row>
    <row r="723" spans="1:31" x14ac:dyDescent="0.2">
      <c r="A723" s="19"/>
      <c r="B723" s="24"/>
      <c r="C723" s="20"/>
      <c r="D723" s="20"/>
      <c r="E723" s="20"/>
      <c r="F723" s="20"/>
      <c r="G723" s="20"/>
      <c r="H723" s="20"/>
      <c r="O723" s="20"/>
      <c r="P723" s="20"/>
      <c r="Q723" s="20"/>
      <c r="R723" s="20"/>
      <c r="S723" s="22"/>
      <c r="T723" s="20"/>
      <c r="U723" s="20"/>
      <c r="V723" s="20"/>
      <c r="W723" s="20"/>
      <c r="X723" s="22"/>
      <c r="Y723" s="20"/>
      <c r="Z723" s="20"/>
      <c r="AA723" s="20"/>
      <c r="AB723" s="20"/>
      <c r="AC723" s="22"/>
      <c r="AD723" s="20"/>
      <c r="AE723" s="20"/>
    </row>
    <row r="724" spans="1:31" x14ac:dyDescent="0.2">
      <c r="A724" s="19"/>
      <c r="B724" s="24"/>
      <c r="C724" s="20"/>
      <c r="D724" s="20"/>
      <c r="E724" s="20"/>
      <c r="F724" s="20"/>
      <c r="G724" s="20"/>
      <c r="H724" s="20"/>
      <c r="O724" s="20"/>
      <c r="P724" s="20"/>
      <c r="Q724" s="20"/>
      <c r="R724" s="20"/>
      <c r="S724" s="22"/>
      <c r="T724" s="20"/>
      <c r="U724" s="20"/>
      <c r="V724" s="20"/>
      <c r="W724" s="20"/>
      <c r="X724" s="22"/>
      <c r="Y724" s="20"/>
      <c r="Z724" s="20"/>
      <c r="AA724" s="20"/>
      <c r="AB724" s="20"/>
      <c r="AC724" s="22"/>
      <c r="AD724" s="20"/>
      <c r="AE724" s="20"/>
    </row>
    <row r="725" spans="1:31" x14ac:dyDescent="0.2">
      <c r="A725" s="19"/>
      <c r="B725" s="24"/>
      <c r="C725" s="20"/>
      <c r="D725" s="20"/>
      <c r="E725" s="20"/>
      <c r="F725" s="20"/>
      <c r="G725" s="20"/>
      <c r="H725" s="20"/>
      <c r="O725" s="20"/>
      <c r="P725" s="20"/>
      <c r="Q725" s="20"/>
      <c r="R725" s="20"/>
      <c r="S725" s="22"/>
      <c r="T725" s="20"/>
      <c r="U725" s="20"/>
      <c r="V725" s="20"/>
      <c r="W725" s="20"/>
      <c r="X725" s="22"/>
      <c r="Y725" s="20"/>
      <c r="Z725" s="20"/>
      <c r="AA725" s="20"/>
      <c r="AB725" s="20"/>
      <c r="AC725" s="22"/>
      <c r="AD725" s="20"/>
      <c r="AE725" s="20"/>
    </row>
    <row r="726" spans="1:31" x14ac:dyDescent="0.2">
      <c r="A726" s="19"/>
      <c r="B726" s="24"/>
      <c r="C726" s="20"/>
      <c r="D726" s="20"/>
      <c r="E726" s="20"/>
      <c r="F726" s="20"/>
      <c r="G726" s="20"/>
      <c r="H726" s="20"/>
      <c r="O726" s="20"/>
      <c r="P726" s="20"/>
      <c r="Q726" s="20"/>
      <c r="R726" s="20"/>
      <c r="S726" s="22"/>
      <c r="T726" s="20"/>
      <c r="U726" s="20"/>
      <c r="V726" s="20"/>
      <c r="W726" s="20"/>
      <c r="X726" s="22"/>
      <c r="Y726" s="20"/>
      <c r="Z726" s="20"/>
      <c r="AA726" s="20"/>
      <c r="AB726" s="20"/>
      <c r="AC726" s="22"/>
      <c r="AD726" s="20"/>
      <c r="AE726" s="20"/>
    </row>
    <row r="727" spans="1:31" x14ac:dyDescent="0.2">
      <c r="A727" s="19"/>
      <c r="B727" s="24"/>
      <c r="C727" s="20"/>
      <c r="D727" s="20"/>
      <c r="E727" s="20"/>
      <c r="F727" s="20"/>
      <c r="G727" s="20"/>
      <c r="H727" s="20"/>
      <c r="O727" s="20"/>
      <c r="P727" s="20"/>
      <c r="Q727" s="20"/>
      <c r="R727" s="20"/>
      <c r="S727" s="22"/>
      <c r="T727" s="20"/>
      <c r="U727" s="20"/>
      <c r="V727" s="20"/>
      <c r="W727" s="20"/>
      <c r="X727" s="22"/>
      <c r="Y727" s="20"/>
      <c r="Z727" s="20"/>
      <c r="AA727" s="20"/>
      <c r="AB727" s="20"/>
      <c r="AC727" s="22"/>
      <c r="AD727" s="20"/>
      <c r="AE727" s="20"/>
    </row>
    <row r="728" spans="1:31" x14ac:dyDescent="0.2">
      <c r="A728" s="19"/>
      <c r="B728" s="24"/>
      <c r="C728" s="20"/>
      <c r="D728" s="20"/>
      <c r="E728" s="20"/>
      <c r="F728" s="20"/>
      <c r="G728" s="20"/>
      <c r="H728" s="20"/>
      <c r="O728" s="20"/>
      <c r="P728" s="20"/>
      <c r="Q728" s="20"/>
      <c r="R728" s="20"/>
      <c r="S728" s="22"/>
      <c r="T728" s="20"/>
      <c r="U728" s="20"/>
      <c r="V728" s="20"/>
      <c r="W728" s="20"/>
      <c r="X728" s="22"/>
      <c r="Y728" s="20"/>
      <c r="Z728" s="20"/>
      <c r="AA728" s="20"/>
      <c r="AB728" s="20"/>
      <c r="AC728" s="22"/>
      <c r="AD728" s="20"/>
      <c r="AE728" s="20"/>
    </row>
    <row r="729" spans="1:31" x14ac:dyDescent="0.2">
      <c r="A729" s="19"/>
      <c r="B729" s="24"/>
      <c r="C729" s="20"/>
      <c r="D729" s="20"/>
      <c r="E729" s="20"/>
      <c r="F729" s="20"/>
      <c r="G729" s="20"/>
      <c r="H729" s="20"/>
      <c r="O729" s="20"/>
      <c r="P729" s="20"/>
      <c r="Q729" s="20"/>
      <c r="R729" s="20"/>
      <c r="S729" s="22"/>
      <c r="T729" s="20"/>
      <c r="U729" s="20"/>
      <c r="V729" s="20"/>
      <c r="W729" s="20"/>
      <c r="X729" s="22"/>
      <c r="Y729" s="20"/>
      <c r="Z729" s="20"/>
      <c r="AA729" s="20"/>
      <c r="AB729" s="20"/>
      <c r="AC729" s="22"/>
      <c r="AD729" s="20"/>
      <c r="AE729" s="20"/>
    </row>
    <row r="730" spans="1:31" x14ac:dyDescent="0.2">
      <c r="A730" s="19"/>
      <c r="B730" s="24"/>
      <c r="C730" s="20"/>
      <c r="D730" s="20"/>
      <c r="E730" s="20"/>
      <c r="F730" s="20"/>
      <c r="G730" s="20"/>
      <c r="H730" s="20"/>
      <c r="O730" s="20"/>
      <c r="P730" s="20"/>
      <c r="Q730" s="20"/>
      <c r="R730" s="20"/>
      <c r="S730" s="22"/>
      <c r="T730" s="20"/>
      <c r="U730" s="20"/>
      <c r="V730" s="20"/>
      <c r="W730" s="20"/>
      <c r="X730" s="22"/>
      <c r="Y730" s="20"/>
      <c r="Z730" s="20"/>
      <c r="AA730" s="20"/>
      <c r="AB730" s="20"/>
      <c r="AC730" s="22"/>
      <c r="AD730" s="20"/>
      <c r="AE730" s="20"/>
    </row>
    <row r="731" spans="1:31" x14ac:dyDescent="0.2">
      <c r="A731" s="19"/>
      <c r="B731" s="24"/>
      <c r="C731" s="20"/>
      <c r="D731" s="20"/>
      <c r="E731" s="20"/>
      <c r="F731" s="20"/>
      <c r="G731" s="20"/>
      <c r="H731" s="20"/>
      <c r="O731" s="20"/>
      <c r="P731" s="20"/>
      <c r="Q731" s="20"/>
      <c r="R731" s="20"/>
      <c r="S731" s="22"/>
      <c r="T731" s="20"/>
      <c r="U731" s="20"/>
      <c r="V731" s="20"/>
      <c r="W731" s="20"/>
      <c r="X731" s="22"/>
      <c r="Y731" s="20"/>
      <c r="Z731" s="20"/>
      <c r="AA731" s="20"/>
      <c r="AB731" s="20"/>
      <c r="AC731" s="22"/>
      <c r="AD731" s="20"/>
      <c r="AE731" s="20"/>
    </row>
    <row r="732" spans="1:31" x14ac:dyDescent="0.2">
      <c r="A732" s="19"/>
      <c r="B732" s="24"/>
      <c r="C732" s="20"/>
      <c r="D732" s="20"/>
      <c r="E732" s="20"/>
      <c r="F732" s="20"/>
      <c r="G732" s="20"/>
      <c r="H732" s="20"/>
      <c r="O732" s="20"/>
      <c r="P732" s="20"/>
      <c r="Q732" s="20"/>
      <c r="R732" s="20"/>
      <c r="S732" s="22"/>
      <c r="T732" s="20"/>
      <c r="U732" s="20"/>
      <c r="V732" s="20"/>
      <c r="W732" s="20"/>
      <c r="X732" s="22"/>
      <c r="Y732" s="20"/>
      <c r="Z732" s="20"/>
      <c r="AA732" s="20"/>
      <c r="AB732" s="20"/>
      <c r="AC732" s="22"/>
      <c r="AD732" s="20"/>
      <c r="AE732" s="20"/>
    </row>
    <row r="733" spans="1:31" x14ac:dyDescent="0.2">
      <c r="A733" s="19"/>
      <c r="B733" s="24"/>
      <c r="C733" s="20"/>
      <c r="D733" s="20"/>
      <c r="E733" s="20"/>
      <c r="F733" s="20"/>
      <c r="G733" s="20"/>
      <c r="H733" s="20"/>
      <c r="O733" s="20"/>
      <c r="P733" s="20"/>
      <c r="Q733" s="20"/>
      <c r="R733" s="20"/>
      <c r="S733" s="22"/>
      <c r="T733" s="20"/>
      <c r="U733" s="20"/>
      <c r="V733" s="20"/>
      <c r="W733" s="20"/>
      <c r="X733" s="22"/>
      <c r="Y733" s="20"/>
      <c r="Z733" s="20"/>
      <c r="AA733" s="20"/>
      <c r="AB733" s="20"/>
      <c r="AC733" s="22"/>
      <c r="AD733" s="20"/>
      <c r="AE733" s="20"/>
    </row>
    <row r="734" spans="1:31" x14ac:dyDescent="0.2">
      <c r="A734" s="19"/>
      <c r="B734" s="24"/>
      <c r="C734" s="20"/>
      <c r="D734" s="20"/>
      <c r="E734" s="20"/>
      <c r="F734" s="20"/>
      <c r="G734" s="20"/>
      <c r="H734" s="20"/>
      <c r="O734" s="20"/>
      <c r="P734" s="20"/>
      <c r="Q734" s="20"/>
      <c r="R734" s="20"/>
      <c r="S734" s="22"/>
      <c r="T734" s="20"/>
      <c r="U734" s="20"/>
      <c r="V734" s="20"/>
      <c r="W734" s="20"/>
      <c r="X734" s="22"/>
      <c r="Y734" s="20"/>
      <c r="Z734" s="20"/>
      <c r="AA734" s="20"/>
      <c r="AB734" s="20"/>
      <c r="AC734" s="22"/>
      <c r="AD734" s="20"/>
      <c r="AE734" s="20"/>
    </row>
    <row r="735" spans="1:31" x14ac:dyDescent="0.2">
      <c r="A735" s="19"/>
      <c r="B735" s="24"/>
      <c r="C735" s="20"/>
      <c r="D735" s="20"/>
      <c r="E735" s="20"/>
      <c r="F735" s="20"/>
      <c r="G735" s="20"/>
      <c r="H735" s="20"/>
      <c r="O735" s="20"/>
      <c r="P735" s="20"/>
      <c r="Q735" s="20"/>
      <c r="R735" s="20"/>
      <c r="S735" s="22"/>
      <c r="T735" s="20"/>
      <c r="U735" s="20"/>
      <c r="V735" s="20"/>
      <c r="W735" s="20"/>
      <c r="X735" s="22"/>
      <c r="Y735" s="20"/>
      <c r="Z735" s="20"/>
      <c r="AA735" s="20"/>
      <c r="AB735" s="20"/>
      <c r="AC735" s="22"/>
      <c r="AD735" s="20"/>
      <c r="AE735" s="20"/>
    </row>
    <row r="736" spans="1:31" x14ac:dyDescent="0.2">
      <c r="A736" s="19"/>
      <c r="B736" s="24"/>
      <c r="C736" s="20"/>
      <c r="D736" s="20"/>
      <c r="E736" s="20"/>
      <c r="F736" s="20"/>
      <c r="G736" s="20"/>
      <c r="H736" s="20"/>
      <c r="O736" s="20"/>
      <c r="P736" s="20"/>
      <c r="Q736" s="20"/>
      <c r="R736" s="20"/>
      <c r="S736" s="22"/>
      <c r="T736" s="20"/>
      <c r="U736" s="20"/>
      <c r="V736" s="20"/>
      <c r="W736" s="20"/>
      <c r="X736" s="22"/>
      <c r="Y736" s="20"/>
      <c r="Z736" s="20"/>
      <c r="AA736" s="20"/>
      <c r="AB736" s="20"/>
      <c r="AC736" s="22"/>
      <c r="AD736" s="20"/>
      <c r="AE736" s="20"/>
    </row>
    <row r="737" spans="1:31" x14ac:dyDescent="0.2">
      <c r="A737" s="19"/>
      <c r="B737" s="24"/>
      <c r="C737" s="20"/>
      <c r="D737" s="20"/>
      <c r="E737" s="20"/>
      <c r="F737" s="20"/>
      <c r="G737" s="20"/>
      <c r="H737" s="20"/>
      <c r="O737" s="20"/>
      <c r="P737" s="20"/>
      <c r="Q737" s="20"/>
      <c r="R737" s="20"/>
      <c r="S737" s="22"/>
      <c r="T737" s="20"/>
      <c r="U737" s="20"/>
      <c r="V737" s="20"/>
      <c r="W737" s="20"/>
      <c r="X737" s="22"/>
      <c r="Y737" s="20"/>
      <c r="Z737" s="20"/>
      <c r="AA737" s="20"/>
      <c r="AB737" s="20"/>
      <c r="AC737" s="22"/>
      <c r="AD737" s="20"/>
      <c r="AE737" s="20"/>
    </row>
    <row r="738" spans="1:31" x14ac:dyDescent="0.2">
      <c r="A738" s="19"/>
      <c r="B738" s="24"/>
      <c r="C738" s="20"/>
      <c r="D738" s="20"/>
      <c r="E738" s="20"/>
      <c r="F738" s="20"/>
      <c r="G738" s="20"/>
      <c r="H738" s="20"/>
      <c r="O738" s="20"/>
      <c r="P738" s="20"/>
      <c r="Q738" s="20"/>
      <c r="R738" s="20"/>
      <c r="S738" s="22"/>
      <c r="T738" s="20"/>
      <c r="U738" s="20"/>
      <c r="V738" s="20"/>
      <c r="W738" s="20"/>
      <c r="X738" s="22"/>
      <c r="Y738" s="20"/>
      <c r="Z738" s="20"/>
      <c r="AA738" s="20"/>
      <c r="AB738" s="20"/>
      <c r="AC738" s="22"/>
      <c r="AD738" s="20"/>
      <c r="AE738" s="20"/>
    </row>
    <row r="739" spans="1:31" x14ac:dyDescent="0.2">
      <c r="A739" s="19"/>
      <c r="B739" s="24"/>
      <c r="C739" s="20"/>
      <c r="D739" s="20"/>
      <c r="E739" s="20"/>
      <c r="F739" s="20"/>
      <c r="G739" s="20"/>
      <c r="H739" s="20"/>
      <c r="O739" s="20"/>
      <c r="P739" s="20"/>
      <c r="Q739" s="20"/>
      <c r="R739" s="20"/>
      <c r="S739" s="22"/>
      <c r="T739" s="20"/>
      <c r="U739" s="20"/>
      <c r="V739" s="20"/>
      <c r="W739" s="20"/>
      <c r="X739" s="22"/>
      <c r="Y739" s="20"/>
      <c r="Z739" s="20"/>
      <c r="AA739" s="20"/>
      <c r="AB739" s="20"/>
      <c r="AC739" s="22"/>
      <c r="AD739" s="20"/>
      <c r="AE739" s="20"/>
    </row>
    <row r="740" spans="1:31" x14ac:dyDescent="0.2">
      <c r="A740" s="19"/>
      <c r="B740" s="24"/>
      <c r="C740" s="20"/>
      <c r="D740" s="20"/>
      <c r="E740" s="20"/>
      <c r="F740" s="20"/>
      <c r="G740" s="20"/>
      <c r="H740" s="20"/>
      <c r="O740" s="20"/>
      <c r="P740" s="20"/>
      <c r="Q740" s="20"/>
      <c r="R740" s="20"/>
      <c r="S740" s="22"/>
      <c r="T740" s="20"/>
      <c r="U740" s="20"/>
      <c r="V740" s="20"/>
      <c r="W740" s="20"/>
      <c r="X740" s="22"/>
      <c r="Y740" s="20"/>
      <c r="Z740" s="20"/>
      <c r="AA740" s="20"/>
      <c r="AB740" s="20"/>
      <c r="AC740" s="22"/>
      <c r="AD740" s="20"/>
      <c r="AE740" s="20"/>
    </row>
    <row r="741" spans="1:31" x14ac:dyDescent="0.2">
      <c r="A741" s="19"/>
      <c r="B741" s="24"/>
      <c r="C741" s="20"/>
      <c r="D741" s="20"/>
      <c r="E741" s="20"/>
      <c r="F741" s="20"/>
      <c r="G741" s="20"/>
      <c r="H741" s="20"/>
      <c r="O741" s="20"/>
      <c r="P741" s="20"/>
      <c r="Q741" s="20"/>
      <c r="R741" s="20"/>
      <c r="S741" s="22"/>
      <c r="T741" s="20"/>
      <c r="U741" s="20"/>
      <c r="V741" s="20"/>
      <c r="W741" s="20"/>
      <c r="X741" s="22"/>
      <c r="Y741" s="20"/>
      <c r="Z741" s="20"/>
      <c r="AA741" s="20"/>
      <c r="AB741" s="20"/>
      <c r="AC741" s="22"/>
      <c r="AD741" s="20"/>
      <c r="AE741" s="20"/>
    </row>
    <row r="742" spans="1:31" x14ac:dyDescent="0.2">
      <c r="A742" s="19"/>
      <c r="B742" s="24"/>
      <c r="C742" s="20"/>
      <c r="D742" s="20"/>
      <c r="E742" s="20"/>
      <c r="F742" s="20"/>
      <c r="G742" s="20"/>
      <c r="H742" s="20"/>
      <c r="O742" s="20"/>
      <c r="P742" s="20"/>
      <c r="Q742" s="20"/>
      <c r="R742" s="20"/>
      <c r="S742" s="22"/>
      <c r="T742" s="20"/>
      <c r="U742" s="20"/>
      <c r="V742" s="20"/>
      <c r="W742" s="20"/>
      <c r="X742" s="22"/>
      <c r="Y742" s="20"/>
      <c r="Z742" s="20"/>
      <c r="AA742" s="20"/>
      <c r="AB742" s="20"/>
      <c r="AC742" s="22"/>
      <c r="AD742" s="20"/>
      <c r="AE742" s="20"/>
    </row>
    <row r="743" spans="1:31" x14ac:dyDescent="0.2">
      <c r="A743" s="19"/>
      <c r="B743" s="24"/>
      <c r="C743" s="20"/>
      <c r="D743" s="20"/>
      <c r="E743" s="20"/>
      <c r="F743" s="20"/>
      <c r="G743" s="20"/>
      <c r="H743" s="20"/>
      <c r="O743" s="20"/>
      <c r="P743" s="20"/>
      <c r="Q743" s="20"/>
      <c r="R743" s="20"/>
      <c r="S743" s="22"/>
      <c r="T743" s="20"/>
      <c r="U743" s="20"/>
      <c r="V743" s="20"/>
      <c r="W743" s="20"/>
      <c r="X743" s="22"/>
      <c r="Y743" s="20"/>
      <c r="Z743" s="20"/>
      <c r="AA743" s="20"/>
      <c r="AB743" s="20"/>
      <c r="AC743" s="22"/>
      <c r="AD743" s="20"/>
      <c r="AE743" s="20"/>
    </row>
    <row r="744" spans="1:31" x14ac:dyDescent="0.2">
      <c r="A744" s="19"/>
      <c r="B744" s="24"/>
      <c r="C744" s="20"/>
      <c r="D744" s="20"/>
      <c r="E744" s="20"/>
      <c r="F744" s="20"/>
      <c r="G744" s="20"/>
      <c r="H744" s="20"/>
      <c r="O744" s="20"/>
      <c r="P744" s="20"/>
      <c r="Q744" s="20"/>
      <c r="R744" s="20"/>
      <c r="S744" s="22"/>
      <c r="T744" s="20"/>
      <c r="U744" s="20"/>
      <c r="V744" s="20"/>
      <c r="W744" s="20"/>
      <c r="X744" s="22"/>
      <c r="Y744" s="20"/>
      <c r="Z744" s="20"/>
      <c r="AA744" s="20"/>
      <c r="AB744" s="20"/>
      <c r="AC744" s="22"/>
      <c r="AD744" s="20"/>
      <c r="AE744" s="20"/>
    </row>
    <row r="745" spans="1:31" x14ac:dyDescent="0.2">
      <c r="A745" s="19"/>
      <c r="B745" s="24"/>
      <c r="C745" s="20"/>
      <c r="D745" s="20"/>
      <c r="E745" s="20"/>
      <c r="F745" s="20"/>
      <c r="G745" s="20"/>
      <c r="H745" s="20"/>
      <c r="O745" s="20"/>
      <c r="P745" s="20"/>
      <c r="Q745" s="20"/>
      <c r="R745" s="20"/>
      <c r="S745" s="22"/>
      <c r="T745" s="20"/>
      <c r="U745" s="20"/>
      <c r="V745" s="20"/>
      <c r="W745" s="20"/>
      <c r="X745" s="22"/>
      <c r="Y745" s="20"/>
      <c r="Z745" s="20"/>
      <c r="AA745" s="20"/>
      <c r="AB745" s="20"/>
      <c r="AC745" s="22"/>
      <c r="AD745" s="20"/>
      <c r="AE745" s="20"/>
    </row>
    <row r="746" spans="1:31" x14ac:dyDescent="0.2">
      <c r="A746" s="19"/>
      <c r="B746" s="24"/>
      <c r="C746" s="20"/>
      <c r="D746" s="20"/>
      <c r="E746" s="20"/>
      <c r="F746" s="20"/>
      <c r="G746" s="20"/>
      <c r="H746" s="20"/>
      <c r="O746" s="20"/>
      <c r="P746" s="20"/>
      <c r="Q746" s="20"/>
      <c r="R746" s="20"/>
      <c r="S746" s="22"/>
      <c r="T746" s="20"/>
      <c r="U746" s="20"/>
      <c r="V746" s="20"/>
      <c r="W746" s="20"/>
      <c r="X746" s="22"/>
      <c r="Y746" s="20"/>
      <c r="Z746" s="20"/>
      <c r="AA746" s="20"/>
      <c r="AB746" s="20"/>
      <c r="AC746" s="22"/>
      <c r="AD746" s="20"/>
      <c r="AE746" s="20"/>
    </row>
    <row r="747" spans="1:31" x14ac:dyDescent="0.2">
      <c r="A747" s="19"/>
      <c r="B747" s="24"/>
      <c r="C747" s="20"/>
      <c r="D747" s="20"/>
      <c r="E747" s="20"/>
      <c r="F747" s="20"/>
      <c r="G747" s="20"/>
      <c r="H747" s="20"/>
      <c r="O747" s="20"/>
      <c r="P747" s="20"/>
      <c r="Q747" s="20"/>
      <c r="R747" s="20"/>
      <c r="S747" s="22"/>
      <c r="T747" s="20"/>
      <c r="U747" s="20"/>
      <c r="V747" s="20"/>
      <c r="W747" s="20"/>
      <c r="X747" s="22"/>
      <c r="Y747" s="20"/>
      <c r="Z747" s="20"/>
      <c r="AA747" s="20"/>
      <c r="AB747" s="20"/>
      <c r="AC747" s="22"/>
      <c r="AD747" s="20"/>
      <c r="AE747" s="20"/>
    </row>
    <row r="748" spans="1:31" x14ac:dyDescent="0.2">
      <c r="A748" s="19"/>
      <c r="B748" s="24"/>
      <c r="C748" s="20"/>
      <c r="D748" s="20"/>
      <c r="E748" s="20"/>
      <c r="F748" s="20"/>
      <c r="G748" s="20"/>
      <c r="H748" s="20"/>
      <c r="O748" s="20"/>
      <c r="P748" s="20"/>
      <c r="Q748" s="20"/>
      <c r="R748" s="20"/>
      <c r="S748" s="22"/>
      <c r="T748" s="20"/>
      <c r="U748" s="20"/>
      <c r="V748" s="20"/>
      <c r="W748" s="20"/>
      <c r="X748" s="22"/>
      <c r="Y748" s="20"/>
      <c r="Z748" s="20"/>
      <c r="AA748" s="20"/>
      <c r="AB748" s="20"/>
      <c r="AC748" s="22"/>
      <c r="AD748" s="20"/>
      <c r="AE748" s="20"/>
    </row>
    <row r="749" spans="1:31" x14ac:dyDescent="0.2">
      <c r="A749" s="19"/>
      <c r="B749" s="24"/>
      <c r="C749" s="20"/>
      <c r="D749" s="20"/>
      <c r="E749" s="20"/>
      <c r="F749" s="20"/>
      <c r="G749" s="20"/>
      <c r="H749" s="20"/>
      <c r="O749" s="20"/>
      <c r="P749" s="20"/>
      <c r="Q749" s="20"/>
      <c r="R749" s="20"/>
      <c r="S749" s="22"/>
      <c r="T749" s="20"/>
      <c r="U749" s="20"/>
      <c r="V749" s="20"/>
      <c r="W749" s="20"/>
      <c r="X749" s="22"/>
      <c r="Y749" s="20"/>
      <c r="Z749" s="20"/>
      <c r="AA749" s="20"/>
      <c r="AB749" s="20"/>
      <c r="AC749" s="22"/>
      <c r="AD749" s="20"/>
      <c r="AE749" s="20"/>
    </row>
    <row r="750" spans="1:31" x14ac:dyDescent="0.2">
      <c r="A750" s="19"/>
      <c r="B750" s="24"/>
      <c r="C750" s="20"/>
      <c r="D750" s="20"/>
      <c r="E750" s="20"/>
      <c r="F750" s="20"/>
      <c r="G750" s="20"/>
      <c r="H750" s="20"/>
      <c r="O750" s="20"/>
      <c r="P750" s="20"/>
      <c r="Q750" s="20"/>
      <c r="R750" s="20"/>
      <c r="S750" s="22"/>
      <c r="T750" s="20"/>
      <c r="U750" s="20"/>
      <c r="V750" s="20"/>
      <c r="W750" s="20"/>
      <c r="X750" s="22"/>
      <c r="Y750" s="20"/>
      <c r="Z750" s="20"/>
      <c r="AA750" s="20"/>
      <c r="AB750" s="20"/>
      <c r="AC750" s="22"/>
      <c r="AD750" s="20"/>
      <c r="AE750" s="20"/>
    </row>
    <row r="751" spans="1:31" x14ac:dyDescent="0.2">
      <c r="A751" s="19"/>
      <c r="B751" s="24"/>
      <c r="C751" s="20"/>
      <c r="D751" s="20"/>
      <c r="E751" s="20"/>
      <c r="F751" s="20"/>
      <c r="G751" s="20"/>
      <c r="H751" s="20"/>
      <c r="O751" s="20"/>
      <c r="P751" s="20"/>
      <c r="Q751" s="20"/>
      <c r="R751" s="20"/>
      <c r="S751" s="22"/>
      <c r="T751" s="20"/>
      <c r="U751" s="20"/>
      <c r="V751" s="20"/>
      <c r="W751" s="20"/>
      <c r="X751" s="22"/>
      <c r="Y751" s="20"/>
      <c r="Z751" s="20"/>
      <c r="AA751" s="20"/>
      <c r="AB751" s="20"/>
      <c r="AC751" s="22"/>
      <c r="AD751" s="20"/>
      <c r="AE751" s="20"/>
    </row>
    <row r="752" spans="1:31" x14ac:dyDescent="0.2">
      <c r="A752" s="19"/>
      <c r="B752" s="24"/>
      <c r="C752" s="20"/>
      <c r="D752" s="20"/>
      <c r="E752" s="20"/>
      <c r="F752" s="20"/>
      <c r="G752" s="20"/>
      <c r="H752" s="20"/>
      <c r="O752" s="20"/>
      <c r="P752" s="20"/>
      <c r="Q752" s="20"/>
      <c r="R752" s="20"/>
      <c r="S752" s="22"/>
      <c r="T752" s="20"/>
      <c r="U752" s="20"/>
      <c r="V752" s="20"/>
      <c r="W752" s="20"/>
      <c r="X752" s="22"/>
      <c r="Y752" s="20"/>
      <c r="Z752" s="20"/>
      <c r="AA752" s="20"/>
      <c r="AB752" s="20"/>
      <c r="AC752" s="22"/>
      <c r="AD752" s="20"/>
      <c r="AE752" s="20"/>
    </row>
    <row r="753" spans="1:31" x14ac:dyDescent="0.2">
      <c r="A753" s="19"/>
      <c r="B753" s="24"/>
      <c r="C753" s="20"/>
      <c r="D753" s="20"/>
      <c r="E753" s="20"/>
      <c r="F753" s="20"/>
      <c r="G753" s="20"/>
      <c r="H753" s="20"/>
      <c r="O753" s="20"/>
      <c r="P753" s="20"/>
      <c r="Q753" s="20"/>
      <c r="R753" s="20"/>
      <c r="S753" s="22"/>
      <c r="T753" s="20"/>
      <c r="U753" s="20"/>
      <c r="V753" s="20"/>
      <c r="W753" s="20"/>
      <c r="X753" s="22"/>
      <c r="Y753" s="20"/>
      <c r="Z753" s="20"/>
      <c r="AA753" s="20"/>
      <c r="AB753" s="20"/>
      <c r="AC753" s="22"/>
      <c r="AD753" s="20"/>
      <c r="AE753" s="20"/>
    </row>
    <row r="754" spans="1:31" x14ac:dyDescent="0.2">
      <c r="A754" s="19"/>
      <c r="B754" s="24"/>
      <c r="C754" s="20"/>
      <c r="D754" s="20"/>
      <c r="E754" s="20"/>
      <c r="F754" s="20"/>
      <c r="G754" s="20"/>
      <c r="H754" s="20"/>
      <c r="O754" s="20"/>
      <c r="P754" s="20"/>
      <c r="Q754" s="20"/>
      <c r="R754" s="20"/>
      <c r="S754" s="22"/>
      <c r="T754" s="20"/>
      <c r="U754" s="20"/>
      <c r="V754" s="20"/>
      <c r="W754" s="20"/>
      <c r="X754" s="22"/>
      <c r="Y754" s="20"/>
      <c r="Z754" s="20"/>
      <c r="AA754" s="20"/>
      <c r="AB754" s="20"/>
      <c r="AC754" s="22"/>
      <c r="AD754" s="20"/>
      <c r="AE754" s="20"/>
    </row>
    <row r="755" spans="1:31" x14ac:dyDescent="0.2">
      <c r="A755" s="19"/>
      <c r="B755" s="24"/>
      <c r="C755" s="20"/>
      <c r="D755" s="20"/>
      <c r="E755" s="20"/>
      <c r="F755" s="20"/>
      <c r="G755" s="20"/>
      <c r="H755" s="20"/>
      <c r="O755" s="20"/>
      <c r="P755" s="20"/>
      <c r="Q755" s="20"/>
      <c r="R755" s="20"/>
      <c r="S755" s="22"/>
      <c r="T755" s="20"/>
      <c r="U755" s="20"/>
      <c r="V755" s="20"/>
      <c r="W755" s="20"/>
      <c r="X755" s="22"/>
      <c r="Y755" s="20"/>
      <c r="Z755" s="20"/>
      <c r="AA755" s="20"/>
      <c r="AB755" s="20"/>
      <c r="AC755" s="22"/>
      <c r="AD755" s="20"/>
      <c r="AE755" s="20"/>
    </row>
    <row r="756" spans="1:31" x14ac:dyDescent="0.2">
      <c r="A756" s="19"/>
      <c r="B756" s="24"/>
      <c r="C756" s="20"/>
      <c r="D756" s="20"/>
      <c r="E756" s="20"/>
      <c r="F756" s="20"/>
      <c r="G756" s="20"/>
      <c r="H756" s="20"/>
      <c r="O756" s="20"/>
      <c r="P756" s="20"/>
      <c r="Q756" s="20"/>
      <c r="R756" s="20"/>
      <c r="S756" s="22"/>
      <c r="T756" s="20"/>
      <c r="U756" s="20"/>
      <c r="V756" s="20"/>
      <c r="W756" s="20"/>
      <c r="X756" s="22"/>
      <c r="Y756" s="20"/>
      <c r="Z756" s="20"/>
      <c r="AA756" s="20"/>
      <c r="AB756" s="20"/>
      <c r="AC756" s="22"/>
      <c r="AD756" s="20"/>
      <c r="AE756" s="20"/>
    </row>
    <row r="757" spans="1:31" x14ac:dyDescent="0.2">
      <c r="A757" s="19"/>
      <c r="B757" s="24"/>
      <c r="C757" s="20"/>
      <c r="D757" s="20"/>
      <c r="E757" s="20"/>
      <c r="F757" s="20"/>
      <c r="G757" s="20"/>
      <c r="H757" s="20"/>
      <c r="O757" s="20"/>
      <c r="P757" s="20"/>
      <c r="Q757" s="20"/>
      <c r="R757" s="20"/>
      <c r="S757" s="22"/>
      <c r="T757" s="20"/>
      <c r="U757" s="20"/>
      <c r="V757" s="20"/>
      <c r="W757" s="20"/>
      <c r="X757" s="22"/>
      <c r="Y757" s="20"/>
      <c r="Z757" s="20"/>
      <c r="AA757" s="20"/>
      <c r="AB757" s="20"/>
      <c r="AC757" s="22"/>
      <c r="AD757" s="20"/>
      <c r="AE757" s="20"/>
    </row>
    <row r="758" spans="1:31" x14ac:dyDescent="0.2">
      <c r="A758" s="19"/>
      <c r="B758" s="24"/>
      <c r="C758" s="20"/>
      <c r="D758" s="20"/>
      <c r="E758" s="20"/>
      <c r="F758" s="20"/>
      <c r="G758" s="20"/>
      <c r="H758" s="20"/>
      <c r="O758" s="20"/>
      <c r="P758" s="20"/>
      <c r="Q758" s="20"/>
      <c r="R758" s="20"/>
      <c r="S758" s="22"/>
      <c r="T758" s="20"/>
      <c r="U758" s="20"/>
      <c r="V758" s="20"/>
      <c r="W758" s="20"/>
      <c r="X758" s="22"/>
      <c r="Y758" s="20"/>
      <c r="Z758" s="20"/>
      <c r="AA758" s="20"/>
      <c r="AB758" s="20"/>
      <c r="AC758" s="22"/>
      <c r="AD758" s="20"/>
      <c r="AE758" s="20"/>
    </row>
    <row r="759" spans="1:31" x14ac:dyDescent="0.2">
      <c r="A759" s="19"/>
      <c r="B759" s="24"/>
      <c r="C759" s="20"/>
      <c r="D759" s="20"/>
      <c r="E759" s="20"/>
      <c r="F759" s="20"/>
      <c r="G759" s="20"/>
      <c r="H759" s="20"/>
      <c r="O759" s="20"/>
      <c r="P759" s="20"/>
      <c r="Q759" s="20"/>
      <c r="R759" s="20"/>
      <c r="S759" s="22"/>
      <c r="T759" s="20"/>
      <c r="U759" s="20"/>
      <c r="V759" s="20"/>
      <c r="W759" s="20"/>
      <c r="X759" s="22"/>
      <c r="Y759" s="20"/>
      <c r="Z759" s="20"/>
      <c r="AA759" s="20"/>
      <c r="AB759" s="20"/>
      <c r="AC759" s="22"/>
      <c r="AD759" s="20"/>
      <c r="AE759" s="20"/>
    </row>
    <row r="760" spans="1:31" x14ac:dyDescent="0.2">
      <c r="A760" s="19"/>
      <c r="B760" s="24"/>
      <c r="C760" s="20"/>
      <c r="D760" s="20"/>
      <c r="E760" s="20"/>
      <c r="F760" s="20"/>
      <c r="G760" s="20"/>
      <c r="H760" s="20"/>
      <c r="O760" s="20"/>
      <c r="P760" s="20"/>
      <c r="Q760" s="20"/>
      <c r="R760" s="20"/>
      <c r="S760" s="22"/>
      <c r="T760" s="20"/>
      <c r="U760" s="20"/>
      <c r="V760" s="20"/>
      <c r="W760" s="20"/>
      <c r="X760" s="22"/>
      <c r="Y760" s="20"/>
      <c r="Z760" s="20"/>
      <c r="AA760" s="20"/>
      <c r="AB760" s="20"/>
      <c r="AC760" s="22"/>
      <c r="AD760" s="20"/>
      <c r="AE760" s="20"/>
    </row>
    <row r="761" spans="1:31" x14ac:dyDescent="0.2">
      <c r="A761" s="19"/>
      <c r="B761" s="24"/>
      <c r="C761" s="20"/>
      <c r="D761" s="20"/>
      <c r="E761" s="20"/>
      <c r="F761" s="20"/>
      <c r="G761" s="20"/>
      <c r="H761" s="20"/>
      <c r="O761" s="20"/>
      <c r="P761" s="20"/>
      <c r="Q761" s="20"/>
      <c r="R761" s="20"/>
      <c r="S761" s="22"/>
      <c r="T761" s="20"/>
      <c r="U761" s="20"/>
      <c r="V761" s="20"/>
      <c r="W761" s="20"/>
      <c r="X761" s="22"/>
      <c r="Y761" s="20"/>
      <c r="Z761" s="20"/>
      <c r="AA761" s="20"/>
      <c r="AB761" s="20"/>
      <c r="AC761" s="22"/>
      <c r="AD761" s="20"/>
      <c r="AE761" s="20"/>
    </row>
    <row r="762" spans="1:31" x14ac:dyDescent="0.2">
      <c r="A762" s="19"/>
      <c r="B762" s="24"/>
      <c r="C762" s="20"/>
      <c r="D762" s="20"/>
      <c r="E762" s="20"/>
      <c r="F762" s="20"/>
      <c r="G762" s="20"/>
      <c r="H762" s="20"/>
      <c r="O762" s="20"/>
      <c r="P762" s="20"/>
      <c r="Q762" s="20"/>
      <c r="R762" s="20"/>
      <c r="S762" s="22"/>
      <c r="T762" s="20"/>
      <c r="U762" s="20"/>
      <c r="V762" s="20"/>
      <c r="W762" s="20"/>
      <c r="X762" s="22"/>
      <c r="Y762" s="20"/>
      <c r="Z762" s="20"/>
      <c r="AA762" s="20"/>
      <c r="AB762" s="20"/>
      <c r="AC762" s="22"/>
      <c r="AD762" s="20"/>
      <c r="AE762" s="20"/>
    </row>
    <row r="763" spans="1:31" x14ac:dyDescent="0.2">
      <c r="A763" s="19"/>
      <c r="B763" s="24"/>
      <c r="C763" s="20"/>
      <c r="D763" s="20"/>
      <c r="E763" s="20"/>
      <c r="F763" s="20"/>
      <c r="G763" s="20"/>
      <c r="H763" s="20"/>
      <c r="O763" s="20"/>
      <c r="P763" s="20"/>
      <c r="Q763" s="20"/>
      <c r="R763" s="20"/>
      <c r="S763" s="22"/>
      <c r="T763" s="20"/>
      <c r="U763" s="20"/>
      <c r="V763" s="20"/>
      <c r="W763" s="20"/>
      <c r="X763" s="22"/>
      <c r="Y763" s="20"/>
      <c r="Z763" s="20"/>
      <c r="AA763" s="20"/>
      <c r="AB763" s="20"/>
      <c r="AC763" s="22"/>
      <c r="AD763" s="20"/>
      <c r="AE763" s="20"/>
    </row>
    <row r="764" spans="1:31" x14ac:dyDescent="0.2">
      <c r="A764" s="19"/>
      <c r="B764" s="24"/>
      <c r="C764" s="20"/>
      <c r="D764" s="20"/>
      <c r="E764" s="20"/>
      <c r="F764" s="20"/>
      <c r="G764" s="20"/>
      <c r="H764" s="20"/>
      <c r="O764" s="20"/>
      <c r="P764" s="20"/>
      <c r="Q764" s="20"/>
      <c r="R764" s="20"/>
      <c r="S764" s="22"/>
      <c r="T764" s="20"/>
      <c r="U764" s="20"/>
      <c r="V764" s="20"/>
      <c r="W764" s="20"/>
      <c r="X764" s="22"/>
      <c r="Y764" s="20"/>
      <c r="Z764" s="20"/>
      <c r="AA764" s="20"/>
      <c r="AB764" s="20"/>
      <c r="AC764" s="22"/>
      <c r="AD764" s="20"/>
      <c r="AE764" s="20"/>
    </row>
    <row r="765" spans="1:31" x14ac:dyDescent="0.2">
      <c r="A765" s="19"/>
      <c r="B765" s="24"/>
      <c r="C765" s="20"/>
      <c r="D765" s="20"/>
      <c r="E765" s="20"/>
      <c r="F765" s="20"/>
      <c r="G765" s="20"/>
      <c r="H765" s="20"/>
      <c r="O765" s="20"/>
      <c r="P765" s="20"/>
      <c r="Q765" s="20"/>
      <c r="R765" s="20"/>
      <c r="S765" s="22"/>
      <c r="T765" s="20"/>
      <c r="U765" s="20"/>
      <c r="V765" s="20"/>
      <c r="W765" s="20"/>
      <c r="X765" s="22"/>
      <c r="Y765" s="20"/>
      <c r="Z765" s="20"/>
      <c r="AA765" s="20"/>
      <c r="AB765" s="20"/>
      <c r="AC765" s="22"/>
      <c r="AD765" s="20"/>
      <c r="AE765" s="20"/>
    </row>
    <row r="766" spans="1:31" x14ac:dyDescent="0.2">
      <c r="A766" s="19"/>
      <c r="B766" s="24"/>
      <c r="C766" s="20"/>
      <c r="D766" s="20"/>
      <c r="E766" s="20"/>
      <c r="F766" s="20"/>
      <c r="G766" s="20"/>
      <c r="H766" s="20"/>
      <c r="O766" s="20"/>
      <c r="P766" s="20"/>
      <c r="Q766" s="20"/>
      <c r="R766" s="20"/>
      <c r="S766" s="22"/>
      <c r="T766" s="20"/>
      <c r="U766" s="20"/>
      <c r="V766" s="20"/>
      <c r="W766" s="20"/>
      <c r="X766" s="22"/>
      <c r="Y766" s="20"/>
      <c r="Z766" s="20"/>
      <c r="AA766" s="20"/>
      <c r="AB766" s="20"/>
      <c r="AC766" s="22"/>
      <c r="AD766" s="20"/>
      <c r="AE766" s="20"/>
    </row>
    <row r="767" spans="1:31" x14ac:dyDescent="0.2">
      <c r="A767" s="19"/>
      <c r="B767" s="24"/>
      <c r="C767" s="20"/>
      <c r="D767" s="20"/>
      <c r="E767" s="20"/>
      <c r="F767" s="20"/>
      <c r="G767" s="20"/>
      <c r="H767" s="20"/>
      <c r="O767" s="20"/>
      <c r="P767" s="20"/>
      <c r="Q767" s="20"/>
      <c r="R767" s="20"/>
      <c r="S767" s="22"/>
      <c r="T767" s="20"/>
      <c r="U767" s="20"/>
      <c r="V767" s="20"/>
      <c r="W767" s="20"/>
      <c r="X767" s="22"/>
      <c r="Y767" s="20"/>
      <c r="Z767" s="20"/>
      <c r="AA767" s="20"/>
      <c r="AB767" s="20"/>
      <c r="AC767" s="22"/>
      <c r="AD767" s="20"/>
      <c r="AE767" s="20"/>
    </row>
    <row r="768" spans="1:31" x14ac:dyDescent="0.2">
      <c r="A768" s="19"/>
      <c r="B768" s="24"/>
      <c r="C768" s="20"/>
      <c r="D768" s="20"/>
      <c r="E768" s="20"/>
      <c r="F768" s="20"/>
      <c r="G768" s="20"/>
      <c r="H768" s="20"/>
      <c r="O768" s="20"/>
      <c r="P768" s="20"/>
      <c r="Q768" s="20"/>
      <c r="R768" s="20"/>
      <c r="S768" s="22"/>
      <c r="T768" s="20"/>
      <c r="U768" s="20"/>
      <c r="V768" s="20"/>
      <c r="W768" s="20"/>
      <c r="X768" s="22"/>
      <c r="Y768" s="20"/>
      <c r="Z768" s="20"/>
      <c r="AA768" s="20"/>
      <c r="AB768" s="20"/>
      <c r="AC768" s="22"/>
      <c r="AD768" s="20"/>
      <c r="AE768" s="20"/>
    </row>
    <row r="769" spans="1:31" x14ac:dyDescent="0.2">
      <c r="A769" s="19"/>
      <c r="B769" s="24"/>
      <c r="C769" s="20"/>
      <c r="D769" s="20"/>
      <c r="E769" s="20"/>
      <c r="F769" s="20"/>
      <c r="G769" s="20"/>
      <c r="H769" s="20"/>
      <c r="O769" s="20"/>
      <c r="P769" s="20"/>
      <c r="Q769" s="20"/>
      <c r="R769" s="20"/>
      <c r="S769" s="22"/>
      <c r="T769" s="20"/>
      <c r="U769" s="20"/>
      <c r="V769" s="20"/>
      <c r="W769" s="20"/>
      <c r="X769" s="22"/>
      <c r="Y769" s="20"/>
      <c r="Z769" s="20"/>
      <c r="AA769" s="20"/>
      <c r="AB769" s="20"/>
      <c r="AC769" s="22"/>
      <c r="AD769" s="20"/>
      <c r="AE769" s="20"/>
    </row>
    <row r="770" spans="1:31" x14ac:dyDescent="0.2">
      <c r="A770" s="19"/>
      <c r="B770" s="24"/>
      <c r="C770" s="20"/>
      <c r="D770" s="20"/>
      <c r="E770" s="20"/>
      <c r="F770" s="20"/>
      <c r="G770" s="20"/>
      <c r="H770" s="20"/>
      <c r="O770" s="20"/>
      <c r="P770" s="20"/>
      <c r="Q770" s="20"/>
      <c r="R770" s="20"/>
      <c r="S770" s="22"/>
      <c r="T770" s="20"/>
      <c r="U770" s="20"/>
      <c r="V770" s="20"/>
      <c r="W770" s="20"/>
      <c r="X770" s="22"/>
      <c r="Y770" s="20"/>
      <c r="Z770" s="20"/>
      <c r="AA770" s="20"/>
      <c r="AB770" s="20"/>
      <c r="AC770" s="22"/>
      <c r="AD770" s="20"/>
      <c r="AE770" s="20"/>
    </row>
    <row r="771" spans="1:31" x14ac:dyDescent="0.2">
      <c r="A771" s="19"/>
      <c r="B771" s="24"/>
      <c r="C771" s="20"/>
      <c r="D771" s="20"/>
      <c r="E771" s="20"/>
      <c r="F771" s="20"/>
      <c r="G771" s="20"/>
      <c r="H771" s="20"/>
      <c r="O771" s="20"/>
      <c r="P771" s="20"/>
      <c r="Q771" s="20"/>
      <c r="R771" s="20"/>
      <c r="S771" s="22"/>
      <c r="T771" s="20"/>
      <c r="U771" s="20"/>
      <c r="V771" s="20"/>
      <c r="W771" s="20"/>
      <c r="X771" s="22"/>
      <c r="Y771" s="20"/>
      <c r="Z771" s="20"/>
      <c r="AA771" s="20"/>
      <c r="AB771" s="20"/>
      <c r="AC771" s="22"/>
      <c r="AD771" s="20"/>
      <c r="AE771" s="20"/>
    </row>
    <row r="772" spans="1:31" x14ac:dyDescent="0.2">
      <c r="A772" s="19"/>
      <c r="B772" s="24"/>
      <c r="C772" s="20"/>
      <c r="D772" s="20"/>
      <c r="E772" s="20"/>
      <c r="F772" s="20"/>
      <c r="G772" s="20"/>
      <c r="H772" s="20"/>
      <c r="O772" s="20"/>
      <c r="P772" s="20"/>
      <c r="Q772" s="20"/>
      <c r="R772" s="20"/>
      <c r="S772" s="22"/>
      <c r="T772" s="20"/>
      <c r="U772" s="20"/>
      <c r="V772" s="20"/>
      <c r="W772" s="20"/>
      <c r="X772" s="22"/>
      <c r="Y772" s="20"/>
      <c r="Z772" s="20"/>
      <c r="AA772" s="20"/>
      <c r="AB772" s="20"/>
      <c r="AC772" s="22"/>
      <c r="AD772" s="20"/>
      <c r="AE772" s="20"/>
    </row>
    <row r="773" spans="1:31" x14ac:dyDescent="0.2">
      <c r="A773" s="19"/>
      <c r="B773" s="24"/>
      <c r="C773" s="20"/>
      <c r="D773" s="20"/>
      <c r="E773" s="20"/>
      <c r="F773" s="20"/>
      <c r="G773" s="20"/>
      <c r="H773" s="20"/>
      <c r="O773" s="20"/>
      <c r="P773" s="20"/>
      <c r="Q773" s="20"/>
      <c r="R773" s="20"/>
      <c r="S773" s="22"/>
      <c r="T773" s="20"/>
      <c r="U773" s="20"/>
      <c r="V773" s="20"/>
      <c r="W773" s="20"/>
      <c r="X773" s="22"/>
      <c r="Y773" s="20"/>
      <c r="Z773" s="20"/>
      <c r="AA773" s="20"/>
      <c r="AB773" s="20"/>
      <c r="AC773" s="22"/>
      <c r="AD773" s="20"/>
      <c r="AE773" s="20"/>
    </row>
    <row r="774" spans="1:31" x14ac:dyDescent="0.2">
      <c r="A774" s="19"/>
      <c r="B774" s="24"/>
      <c r="C774" s="20"/>
      <c r="D774" s="20"/>
      <c r="E774" s="20"/>
      <c r="F774" s="20"/>
      <c r="G774" s="20"/>
      <c r="H774" s="20"/>
      <c r="O774" s="20"/>
      <c r="P774" s="20"/>
      <c r="Q774" s="20"/>
      <c r="R774" s="20"/>
      <c r="S774" s="22"/>
      <c r="T774" s="20"/>
      <c r="U774" s="20"/>
      <c r="V774" s="20"/>
      <c r="W774" s="20"/>
      <c r="X774" s="22"/>
      <c r="Y774" s="20"/>
      <c r="Z774" s="20"/>
      <c r="AA774" s="20"/>
      <c r="AB774" s="20"/>
      <c r="AC774" s="22"/>
      <c r="AD774" s="20"/>
      <c r="AE774" s="20"/>
    </row>
    <row r="775" spans="1:31" x14ac:dyDescent="0.2">
      <c r="A775" s="19"/>
      <c r="B775" s="24"/>
      <c r="C775" s="20"/>
      <c r="D775" s="20"/>
      <c r="E775" s="20"/>
      <c r="F775" s="20"/>
      <c r="G775" s="20"/>
      <c r="H775" s="20"/>
      <c r="O775" s="20"/>
      <c r="P775" s="20"/>
      <c r="Q775" s="20"/>
      <c r="R775" s="20"/>
      <c r="S775" s="22"/>
      <c r="T775" s="20"/>
      <c r="U775" s="20"/>
      <c r="V775" s="20"/>
      <c r="W775" s="20"/>
      <c r="X775" s="22"/>
      <c r="Y775" s="20"/>
      <c r="Z775" s="20"/>
      <c r="AA775" s="20"/>
      <c r="AB775" s="20"/>
      <c r="AC775" s="22"/>
      <c r="AD775" s="20"/>
      <c r="AE775" s="20"/>
    </row>
    <row r="776" spans="1:31" x14ac:dyDescent="0.2">
      <c r="A776" s="19"/>
      <c r="B776" s="24"/>
      <c r="C776" s="20"/>
      <c r="D776" s="20"/>
      <c r="E776" s="20"/>
      <c r="F776" s="20"/>
      <c r="G776" s="20"/>
      <c r="H776" s="20"/>
      <c r="O776" s="20"/>
      <c r="P776" s="20"/>
      <c r="Q776" s="20"/>
      <c r="R776" s="20"/>
      <c r="S776" s="22"/>
      <c r="T776" s="20"/>
      <c r="U776" s="20"/>
      <c r="V776" s="20"/>
      <c r="W776" s="20"/>
      <c r="X776" s="22"/>
      <c r="Y776" s="20"/>
      <c r="Z776" s="20"/>
      <c r="AA776" s="20"/>
      <c r="AB776" s="20"/>
      <c r="AC776" s="22"/>
      <c r="AD776" s="20"/>
      <c r="AE776" s="20"/>
    </row>
    <row r="777" spans="1:31" x14ac:dyDescent="0.2">
      <c r="A777" s="19"/>
      <c r="B777" s="24"/>
      <c r="C777" s="20"/>
      <c r="D777" s="20"/>
      <c r="E777" s="20"/>
      <c r="F777" s="20"/>
      <c r="G777" s="20"/>
      <c r="H777" s="20"/>
      <c r="O777" s="20"/>
      <c r="P777" s="20"/>
      <c r="Q777" s="20"/>
      <c r="R777" s="20"/>
      <c r="S777" s="22"/>
      <c r="T777" s="20"/>
      <c r="U777" s="20"/>
      <c r="V777" s="20"/>
      <c r="W777" s="20"/>
      <c r="X777" s="22"/>
      <c r="Y777" s="20"/>
      <c r="Z777" s="20"/>
      <c r="AA777" s="20"/>
      <c r="AB777" s="20"/>
      <c r="AC777" s="22"/>
      <c r="AD777" s="20"/>
      <c r="AE777" s="20"/>
    </row>
    <row r="778" spans="1:31" x14ac:dyDescent="0.2">
      <c r="A778" s="19"/>
      <c r="B778" s="24"/>
      <c r="C778" s="20"/>
      <c r="D778" s="20"/>
      <c r="E778" s="20"/>
      <c r="F778" s="20"/>
      <c r="G778" s="20"/>
      <c r="H778" s="20"/>
      <c r="O778" s="20"/>
      <c r="P778" s="20"/>
      <c r="Q778" s="20"/>
      <c r="R778" s="20"/>
      <c r="S778" s="22"/>
      <c r="T778" s="20"/>
      <c r="U778" s="20"/>
      <c r="V778" s="20"/>
      <c r="W778" s="20"/>
      <c r="X778" s="22"/>
      <c r="Y778" s="20"/>
      <c r="Z778" s="20"/>
      <c r="AA778" s="20"/>
      <c r="AB778" s="20"/>
      <c r="AC778" s="22"/>
      <c r="AD778" s="20"/>
      <c r="AE778" s="20"/>
    </row>
    <row r="779" spans="1:31" x14ac:dyDescent="0.2">
      <c r="A779" s="19"/>
      <c r="B779" s="24"/>
      <c r="C779" s="20"/>
      <c r="D779" s="20"/>
      <c r="E779" s="20"/>
      <c r="F779" s="20"/>
      <c r="G779" s="20"/>
      <c r="H779" s="20"/>
      <c r="O779" s="20"/>
      <c r="P779" s="20"/>
      <c r="Q779" s="20"/>
      <c r="R779" s="20"/>
      <c r="S779" s="22"/>
      <c r="T779" s="20"/>
      <c r="U779" s="20"/>
      <c r="V779" s="20"/>
      <c r="W779" s="20"/>
      <c r="X779" s="22"/>
      <c r="Y779" s="20"/>
      <c r="Z779" s="20"/>
      <c r="AA779" s="20"/>
      <c r="AB779" s="20"/>
      <c r="AC779" s="22"/>
      <c r="AD779" s="20"/>
      <c r="AE779" s="20"/>
    </row>
    <row r="780" spans="1:31" x14ac:dyDescent="0.2">
      <c r="A780" s="19"/>
      <c r="B780" s="24"/>
      <c r="C780" s="20"/>
      <c r="D780" s="20"/>
      <c r="E780" s="20"/>
      <c r="F780" s="20"/>
      <c r="G780" s="20"/>
      <c r="H780" s="20"/>
      <c r="O780" s="20"/>
      <c r="P780" s="20"/>
      <c r="Q780" s="20"/>
      <c r="R780" s="20"/>
      <c r="S780" s="22"/>
      <c r="T780" s="20"/>
      <c r="U780" s="20"/>
      <c r="V780" s="20"/>
      <c r="W780" s="20"/>
      <c r="X780" s="22"/>
      <c r="Y780" s="20"/>
      <c r="Z780" s="20"/>
      <c r="AA780" s="20"/>
      <c r="AB780" s="20"/>
      <c r="AC780" s="22"/>
      <c r="AD780" s="20"/>
      <c r="AE780" s="20"/>
    </row>
    <row r="781" spans="1:31" x14ac:dyDescent="0.2">
      <c r="A781" s="19"/>
      <c r="B781" s="24"/>
      <c r="C781" s="20"/>
      <c r="D781" s="20"/>
      <c r="E781" s="20"/>
      <c r="F781" s="20"/>
      <c r="G781" s="20"/>
      <c r="H781" s="20"/>
      <c r="O781" s="20"/>
      <c r="P781" s="20"/>
      <c r="Q781" s="20"/>
      <c r="R781" s="20"/>
      <c r="S781" s="22"/>
      <c r="T781" s="20"/>
      <c r="U781" s="20"/>
      <c r="V781" s="20"/>
      <c r="W781" s="20"/>
      <c r="X781" s="22"/>
      <c r="Y781" s="20"/>
      <c r="Z781" s="20"/>
      <c r="AA781" s="20"/>
      <c r="AB781" s="20"/>
      <c r="AC781" s="22"/>
      <c r="AD781" s="20"/>
      <c r="AE781" s="20"/>
    </row>
    <row r="782" spans="1:31" x14ac:dyDescent="0.2">
      <c r="A782" s="19"/>
      <c r="B782" s="24"/>
      <c r="C782" s="20"/>
      <c r="D782" s="20"/>
      <c r="E782" s="20"/>
      <c r="F782" s="20"/>
      <c r="G782" s="20"/>
      <c r="H782" s="20"/>
      <c r="O782" s="20"/>
      <c r="P782" s="20"/>
      <c r="Q782" s="20"/>
      <c r="R782" s="20"/>
      <c r="S782" s="22"/>
      <c r="T782" s="20"/>
      <c r="U782" s="20"/>
      <c r="V782" s="20"/>
      <c r="W782" s="20"/>
      <c r="X782" s="22"/>
      <c r="Y782" s="20"/>
      <c r="Z782" s="20"/>
      <c r="AA782" s="20"/>
      <c r="AB782" s="20"/>
      <c r="AC782" s="22"/>
      <c r="AD782" s="20"/>
      <c r="AE782" s="20"/>
    </row>
    <row r="783" spans="1:31" x14ac:dyDescent="0.2">
      <c r="A783" s="19"/>
      <c r="B783" s="24"/>
      <c r="C783" s="20"/>
      <c r="D783" s="20"/>
      <c r="E783" s="20"/>
      <c r="F783" s="20"/>
      <c r="G783" s="20"/>
      <c r="H783" s="20"/>
      <c r="O783" s="20"/>
      <c r="P783" s="20"/>
      <c r="Q783" s="20"/>
      <c r="R783" s="20"/>
      <c r="S783" s="22"/>
      <c r="T783" s="20"/>
      <c r="U783" s="20"/>
      <c r="V783" s="20"/>
      <c r="W783" s="20"/>
      <c r="X783" s="22"/>
      <c r="Y783" s="20"/>
      <c r="Z783" s="20"/>
      <c r="AA783" s="20"/>
      <c r="AB783" s="20"/>
      <c r="AC783" s="22"/>
      <c r="AD783" s="20"/>
      <c r="AE783" s="20"/>
    </row>
    <row r="784" spans="1:31" x14ac:dyDescent="0.2">
      <c r="A784" s="19"/>
      <c r="B784" s="24"/>
      <c r="C784" s="20"/>
      <c r="D784" s="20"/>
      <c r="E784" s="20"/>
      <c r="F784" s="20"/>
      <c r="G784" s="20"/>
      <c r="H784" s="20"/>
      <c r="O784" s="20"/>
      <c r="P784" s="20"/>
      <c r="Q784" s="20"/>
      <c r="R784" s="20"/>
      <c r="S784" s="22"/>
      <c r="T784" s="20"/>
      <c r="U784" s="20"/>
      <c r="V784" s="20"/>
      <c r="W784" s="20"/>
      <c r="X784" s="22"/>
      <c r="Y784" s="20"/>
      <c r="Z784" s="20"/>
      <c r="AA784" s="20"/>
      <c r="AB784" s="20"/>
      <c r="AC784" s="22"/>
      <c r="AD784" s="20"/>
      <c r="AE784" s="20"/>
    </row>
    <row r="785" spans="1:31" x14ac:dyDescent="0.2">
      <c r="A785" s="19"/>
      <c r="B785" s="24"/>
      <c r="C785" s="20"/>
      <c r="D785" s="20"/>
      <c r="E785" s="20"/>
      <c r="F785" s="20"/>
      <c r="G785" s="20"/>
      <c r="H785" s="20"/>
      <c r="O785" s="20"/>
      <c r="P785" s="20"/>
      <c r="Q785" s="20"/>
      <c r="R785" s="20"/>
      <c r="S785" s="22"/>
      <c r="T785" s="20"/>
      <c r="U785" s="20"/>
      <c r="V785" s="20"/>
      <c r="W785" s="20"/>
      <c r="X785" s="22"/>
      <c r="Y785" s="20"/>
      <c r="Z785" s="20"/>
      <c r="AA785" s="20"/>
      <c r="AB785" s="20"/>
      <c r="AC785" s="22"/>
      <c r="AD785" s="20"/>
      <c r="AE785" s="20"/>
    </row>
    <row r="786" spans="1:31" x14ac:dyDescent="0.2">
      <c r="A786" s="19"/>
      <c r="B786" s="24"/>
      <c r="C786" s="20"/>
      <c r="D786" s="20"/>
      <c r="E786" s="20"/>
      <c r="F786" s="20"/>
      <c r="G786" s="20"/>
      <c r="H786" s="20"/>
      <c r="O786" s="20"/>
      <c r="P786" s="20"/>
      <c r="Q786" s="20"/>
      <c r="R786" s="20"/>
      <c r="S786" s="22"/>
      <c r="T786" s="20"/>
      <c r="U786" s="20"/>
      <c r="V786" s="20"/>
      <c r="W786" s="20"/>
      <c r="X786" s="22"/>
      <c r="Y786" s="20"/>
      <c r="Z786" s="20"/>
      <c r="AA786" s="20"/>
      <c r="AB786" s="20"/>
      <c r="AC786" s="22"/>
      <c r="AD786" s="20"/>
      <c r="AE786" s="20"/>
    </row>
    <row r="787" spans="1:31" x14ac:dyDescent="0.2">
      <c r="A787" s="19"/>
      <c r="B787" s="24"/>
      <c r="C787" s="20"/>
      <c r="D787" s="20"/>
      <c r="E787" s="20"/>
      <c r="F787" s="20"/>
      <c r="G787" s="20"/>
      <c r="H787" s="20"/>
      <c r="O787" s="20"/>
      <c r="P787" s="20"/>
      <c r="Q787" s="20"/>
      <c r="R787" s="20"/>
      <c r="S787" s="22"/>
      <c r="T787" s="20"/>
      <c r="U787" s="20"/>
      <c r="V787" s="20"/>
      <c r="W787" s="20"/>
      <c r="X787" s="22"/>
      <c r="Y787" s="20"/>
      <c r="Z787" s="20"/>
      <c r="AA787" s="20"/>
      <c r="AB787" s="20"/>
      <c r="AC787" s="22"/>
      <c r="AD787" s="20"/>
      <c r="AE787" s="20"/>
    </row>
    <row r="788" spans="1:31" x14ac:dyDescent="0.2">
      <c r="A788" s="19"/>
      <c r="B788" s="24"/>
      <c r="C788" s="20"/>
      <c r="D788" s="20"/>
      <c r="E788" s="20"/>
      <c r="F788" s="20"/>
      <c r="G788" s="20"/>
      <c r="H788" s="20"/>
      <c r="O788" s="20"/>
      <c r="P788" s="20"/>
      <c r="Q788" s="20"/>
      <c r="R788" s="20"/>
      <c r="S788" s="22"/>
      <c r="T788" s="20"/>
      <c r="U788" s="20"/>
      <c r="V788" s="20"/>
      <c r="W788" s="20"/>
      <c r="X788" s="22"/>
      <c r="Y788" s="20"/>
      <c r="Z788" s="20"/>
      <c r="AA788" s="20"/>
      <c r="AB788" s="20"/>
      <c r="AC788" s="22"/>
      <c r="AD788" s="20"/>
      <c r="AE788" s="20"/>
    </row>
    <row r="789" spans="1:31" x14ac:dyDescent="0.2">
      <c r="A789" s="19"/>
      <c r="B789" s="24"/>
      <c r="C789" s="20"/>
      <c r="D789" s="20"/>
      <c r="E789" s="20"/>
      <c r="F789" s="20"/>
      <c r="G789" s="20"/>
      <c r="H789" s="20"/>
      <c r="O789" s="20"/>
      <c r="P789" s="20"/>
      <c r="Q789" s="20"/>
      <c r="R789" s="20"/>
      <c r="S789" s="22"/>
      <c r="T789" s="20"/>
      <c r="U789" s="20"/>
      <c r="V789" s="20"/>
      <c r="W789" s="20"/>
      <c r="X789" s="22"/>
      <c r="Y789" s="20"/>
      <c r="Z789" s="20"/>
      <c r="AA789" s="20"/>
      <c r="AB789" s="20"/>
      <c r="AC789" s="22"/>
      <c r="AD789" s="20"/>
      <c r="AE789" s="20"/>
    </row>
    <row r="790" spans="1:31" x14ac:dyDescent="0.2">
      <c r="A790" s="19"/>
      <c r="B790" s="24"/>
      <c r="C790" s="20"/>
      <c r="D790" s="20"/>
      <c r="E790" s="20"/>
      <c r="F790" s="20"/>
      <c r="G790" s="20"/>
      <c r="H790" s="20"/>
      <c r="O790" s="20"/>
      <c r="P790" s="20"/>
      <c r="Q790" s="20"/>
      <c r="R790" s="20"/>
      <c r="S790" s="22"/>
      <c r="T790" s="20"/>
      <c r="U790" s="20"/>
      <c r="V790" s="20"/>
      <c r="W790" s="20"/>
      <c r="X790" s="22"/>
      <c r="Y790" s="20"/>
      <c r="Z790" s="20"/>
      <c r="AA790" s="20"/>
      <c r="AB790" s="20"/>
      <c r="AC790" s="22"/>
      <c r="AD790" s="20"/>
      <c r="AE790" s="20"/>
    </row>
    <row r="791" spans="1:31" x14ac:dyDescent="0.2">
      <c r="A791" s="19"/>
      <c r="B791" s="24"/>
      <c r="C791" s="20"/>
      <c r="D791" s="20"/>
      <c r="E791" s="20"/>
      <c r="F791" s="20"/>
      <c r="G791" s="20"/>
      <c r="H791" s="20"/>
      <c r="O791" s="20"/>
      <c r="P791" s="20"/>
      <c r="Q791" s="20"/>
      <c r="R791" s="20"/>
      <c r="S791" s="22"/>
      <c r="T791" s="20"/>
      <c r="U791" s="20"/>
      <c r="V791" s="20"/>
      <c r="W791" s="20"/>
      <c r="X791" s="22"/>
      <c r="Y791" s="20"/>
      <c r="Z791" s="20"/>
      <c r="AA791" s="20"/>
      <c r="AB791" s="20"/>
      <c r="AC791" s="22"/>
      <c r="AD791" s="20"/>
      <c r="AE791" s="20"/>
    </row>
    <row r="792" spans="1:31" x14ac:dyDescent="0.2">
      <c r="A792" s="19"/>
      <c r="B792" s="24"/>
      <c r="C792" s="20"/>
      <c r="D792" s="20"/>
      <c r="E792" s="20"/>
      <c r="F792" s="20"/>
      <c r="G792" s="20"/>
      <c r="H792" s="20"/>
      <c r="O792" s="20"/>
      <c r="P792" s="20"/>
      <c r="Q792" s="20"/>
      <c r="R792" s="20"/>
      <c r="S792" s="22"/>
      <c r="T792" s="20"/>
      <c r="U792" s="20"/>
      <c r="V792" s="20"/>
      <c r="W792" s="20"/>
      <c r="X792" s="22"/>
      <c r="Y792" s="20"/>
      <c r="Z792" s="20"/>
      <c r="AA792" s="20"/>
      <c r="AB792" s="20"/>
      <c r="AC792" s="22"/>
      <c r="AD792" s="20"/>
      <c r="AE792" s="20"/>
    </row>
    <row r="793" spans="1:31" x14ac:dyDescent="0.2">
      <c r="A793" s="19"/>
      <c r="B793" s="24"/>
      <c r="C793" s="20"/>
      <c r="D793" s="20"/>
      <c r="E793" s="20"/>
      <c r="F793" s="20"/>
      <c r="G793" s="20"/>
      <c r="H793" s="20"/>
      <c r="O793" s="20"/>
      <c r="P793" s="20"/>
      <c r="Q793" s="20"/>
      <c r="R793" s="20"/>
      <c r="S793" s="22"/>
      <c r="T793" s="20"/>
      <c r="U793" s="20"/>
      <c r="V793" s="20"/>
      <c r="W793" s="20"/>
      <c r="X793" s="22"/>
      <c r="Y793" s="20"/>
      <c r="Z793" s="20"/>
      <c r="AA793" s="20"/>
      <c r="AB793" s="20"/>
      <c r="AC793" s="22"/>
      <c r="AD793" s="20"/>
      <c r="AE793" s="20"/>
    </row>
    <row r="794" spans="1:31" x14ac:dyDescent="0.2">
      <c r="A794" s="19"/>
      <c r="B794" s="24"/>
      <c r="C794" s="20"/>
      <c r="D794" s="20"/>
      <c r="E794" s="20"/>
      <c r="F794" s="20"/>
      <c r="G794" s="20"/>
      <c r="H794" s="20"/>
      <c r="O794" s="20"/>
      <c r="P794" s="20"/>
      <c r="Q794" s="20"/>
      <c r="R794" s="20"/>
      <c r="S794" s="22"/>
      <c r="T794" s="20"/>
      <c r="U794" s="20"/>
      <c r="V794" s="20"/>
      <c r="W794" s="20"/>
      <c r="X794" s="22"/>
      <c r="Y794" s="20"/>
      <c r="Z794" s="20"/>
      <c r="AA794" s="20"/>
      <c r="AB794" s="20"/>
      <c r="AC794" s="22"/>
      <c r="AD794" s="20"/>
      <c r="AE794" s="20"/>
    </row>
    <row r="795" spans="1:31" x14ac:dyDescent="0.2">
      <c r="A795" s="19"/>
      <c r="B795" s="24"/>
      <c r="C795" s="20"/>
      <c r="D795" s="20"/>
      <c r="E795" s="20"/>
      <c r="F795" s="20"/>
      <c r="G795" s="20"/>
      <c r="H795" s="20"/>
      <c r="O795" s="20"/>
      <c r="P795" s="20"/>
      <c r="Q795" s="20"/>
      <c r="R795" s="20"/>
      <c r="S795" s="22"/>
      <c r="T795" s="20"/>
      <c r="U795" s="20"/>
      <c r="V795" s="20"/>
      <c r="W795" s="20"/>
      <c r="X795" s="22"/>
      <c r="Y795" s="20"/>
      <c r="Z795" s="20"/>
      <c r="AA795" s="20"/>
      <c r="AB795" s="20"/>
      <c r="AC795" s="22"/>
      <c r="AD795" s="20"/>
      <c r="AE795" s="20"/>
    </row>
    <row r="796" spans="1:31" x14ac:dyDescent="0.2">
      <c r="A796" s="19"/>
      <c r="B796" s="24"/>
      <c r="C796" s="20"/>
      <c r="D796" s="20"/>
      <c r="E796" s="20"/>
      <c r="F796" s="20"/>
      <c r="G796" s="20"/>
      <c r="H796" s="20"/>
      <c r="O796" s="20"/>
      <c r="P796" s="20"/>
      <c r="Q796" s="20"/>
      <c r="R796" s="20"/>
      <c r="S796" s="22"/>
      <c r="T796" s="20"/>
      <c r="U796" s="20"/>
      <c r="V796" s="20"/>
      <c r="W796" s="20"/>
      <c r="X796" s="22"/>
      <c r="Y796" s="20"/>
      <c r="Z796" s="20"/>
      <c r="AA796" s="20"/>
      <c r="AB796" s="20"/>
      <c r="AC796" s="22"/>
      <c r="AD796" s="20"/>
      <c r="AE796" s="20"/>
    </row>
    <row r="797" spans="1:31" x14ac:dyDescent="0.2">
      <c r="A797" s="19"/>
      <c r="B797" s="24"/>
      <c r="C797" s="20"/>
      <c r="D797" s="20"/>
      <c r="E797" s="20"/>
      <c r="F797" s="20"/>
      <c r="G797" s="20"/>
      <c r="H797" s="20"/>
      <c r="O797" s="20"/>
      <c r="P797" s="20"/>
      <c r="Q797" s="20"/>
      <c r="R797" s="20"/>
      <c r="S797" s="22"/>
      <c r="T797" s="20"/>
      <c r="U797" s="20"/>
      <c r="V797" s="20"/>
      <c r="W797" s="20"/>
      <c r="X797" s="22"/>
      <c r="Y797" s="20"/>
      <c r="Z797" s="20"/>
      <c r="AA797" s="20"/>
      <c r="AB797" s="20"/>
      <c r="AC797" s="22"/>
      <c r="AD797" s="20"/>
      <c r="AE797" s="20"/>
    </row>
    <row r="798" spans="1:31" x14ac:dyDescent="0.2">
      <c r="A798" s="19"/>
      <c r="B798" s="24"/>
      <c r="C798" s="20"/>
      <c r="D798" s="20"/>
      <c r="E798" s="20"/>
      <c r="F798" s="20"/>
      <c r="G798" s="20"/>
      <c r="H798" s="20"/>
      <c r="O798" s="20"/>
      <c r="P798" s="20"/>
      <c r="Q798" s="20"/>
      <c r="R798" s="20"/>
      <c r="S798" s="22"/>
      <c r="T798" s="20"/>
      <c r="U798" s="20"/>
      <c r="V798" s="20"/>
      <c r="W798" s="20"/>
      <c r="X798" s="22"/>
      <c r="Y798" s="20"/>
      <c r="Z798" s="20"/>
      <c r="AA798" s="20"/>
      <c r="AB798" s="20"/>
      <c r="AC798" s="22"/>
      <c r="AD798" s="20"/>
      <c r="AE798" s="20"/>
    </row>
    <row r="799" spans="1:31" x14ac:dyDescent="0.2">
      <c r="A799" s="19"/>
      <c r="B799" s="24"/>
      <c r="C799" s="20"/>
      <c r="D799" s="20"/>
      <c r="E799" s="20"/>
      <c r="F799" s="20"/>
      <c r="G799" s="20"/>
      <c r="H799" s="20"/>
      <c r="O799" s="20"/>
      <c r="P799" s="20"/>
      <c r="Q799" s="20"/>
      <c r="R799" s="20"/>
      <c r="S799" s="22"/>
      <c r="T799" s="20"/>
      <c r="U799" s="20"/>
      <c r="V799" s="20"/>
      <c r="W799" s="20"/>
      <c r="X799" s="22"/>
      <c r="Y799" s="20"/>
      <c r="Z799" s="20"/>
      <c r="AA799" s="20"/>
      <c r="AB799" s="20"/>
      <c r="AC799" s="22"/>
      <c r="AD799" s="20"/>
      <c r="AE799" s="20"/>
    </row>
    <row r="800" spans="1:31" x14ac:dyDescent="0.2">
      <c r="A800" s="19"/>
      <c r="B800" s="24"/>
      <c r="C800" s="20"/>
      <c r="D800" s="20"/>
      <c r="E800" s="20"/>
      <c r="F800" s="20"/>
      <c r="G800" s="20"/>
      <c r="H800" s="20"/>
      <c r="O800" s="20"/>
      <c r="P800" s="20"/>
      <c r="Q800" s="20"/>
      <c r="R800" s="20"/>
      <c r="S800" s="22"/>
      <c r="T800" s="20"/>
      <c r="U800" s="20"/>
      <c r="V800" s="20"/>
      <c r="W800" s="20"/>
      <c r="X800" s="22"/>
      <c r="Y800" s="20"/>
      <c r="Z800" s="20"/>
      <c r="AA800" s="20"/>
      <c r="AB800" s="20"/>
      <c r="AC800" s="22"/>
      <c r="AD800" s="20"/>
      <c r="AE800" s="20"/>
    </row>
    <row r="801" spans="1:31" x14ac:dyDescent="0.2">
      <c r="A801" s="19"/>
      <c r="B801" s="24"/>
      <c r="C801" s="20"/>
      <c r="D801" s="20"/>
      <c r="E801" s="20"/>
      <c r="F801" s="20"/>
      <c r="G801" s="20"/>
      <c r="H801" s="20"/>
      <c r="O801" s="20"/>
      <c r="P801" s="20"/>
      <c r="Q801" s="20"/>
      <c r="R801" s="20"/>
      <c r="S801" s="22"/>
      <c r="T801" s="20"/>
      <c r="U801" s="20"/>
      <c r="V801" s="20"/>
      <c r="W801" s="20"/>
      <c r="X801" s="22"/>
      <c r="Y801" s="20"/>
      <c r="Z801" s="20"/>
      <c r="AA801" s="20"/>
      <c r="AB801" s="20"/>
      <c r="AC801" s="22"/>
      <c r="AD801" s="20"/>
      <c r="AE801" s="20"/>
    </row>
    <row r="802" spans="1:31" x14ac:dyDescent="0.2">
      <c r="A802" s="19"/>
      <c r="B802" s="24"/>
      <c r="C802" s="20"/>
      <c r="D802" s="20"/>
      <c r="E802" s="20"/>
      <c r="F802" s="20"/>
      <c r="G802" s="20"/>
      <c r="H802" s="20"/>
      <c r="O802" s="20"/>
      <c r="P802" s="20"/>
      <c r="Q802" s="20"/>
      <c r="R802" s="20"/>
      <c r="S802" s="22"/>
      <c r="T802" s="20"/>
      <c r="U802" s="20"/>
      <c r="V802" s="20"/>
      <c r="W802" s="20"/>
      <c r="X802" s="22"/>
      <c r="Y802" s="20"/>
      <c r="Z802" s="20"/>
      <c r="AA802" s="20"/>
      <c r="AB802" s="20"/>
      <c r="AC802" s="22"/>
      <c r="AD802" s="20"/>
      <c r="AE802" s="20"/>
    </row>
    <row r="803" spans="1:31" x14ac:dyDescent="0.2">
      <c r="A803" s="19"/>
      <c r="B803" s="24"/>
      <c r="C803" s="20"/>
      <c r="D803" s="20"/>
      <c r="E803" s="20"/>
      <c r="F803" s="20"/>
      <c r="G803" s="20"/>
      <c r="H803" s="20"/>
      <c r="O803" s="20"/>
      <c r="P803" s="20"/>
      <c r="Q803" s="20"/>
      <c r="R803" s="20"/>
      <c r="S803" s="22"/>
      <c r="T803" s="20"/>
      <c r="U803" s="20"/>
      <c r="V803" s="20"/>
      <c r="W803" s="20"/>
      <c r="X803" s="22"/>
      <c r="Y803" s="20"/>
      <c r="Z803" s="20"/>
      <c r="AA803" s="20"/>
      <c r="AB803" s="20"/>
      <c r="AC803" s="22"/>
      <c r="AD803" s="20"/>
      <c r="AE803" s="20"/>
    </row>
    <row r="804" spans="1:31" x14ac:dyDescent="0.2">
      <c r="A804" s="19"/>
      <c r="B804" s="24"/>
      <c r="C804" s="20"/>
      <c r="D804" s="20"/>
      <c r="E804" s="20"/>
      <c r="F804" s="20"/>
      <c r="G804" s="20"/>
      <c r="H804" s="20"/>
      <c r="O804" s="20"/>
      <c r="P804" s="20"/>
      <c r="Q804" s="20"/>
      <c r="R804" s="20"/>
      <c r="S804" s="22"/>
      <c r="T804" s="20"/>
      <c r="U804" s="20"/>
      <c r="V804" s="20"/>
      <c r="W804" s="20"/>
      <c r="X804" s="22"/>
      <c r="Y804" s="20"/>
      <c r="Z804" s="20"/>
      <c r="AA804" s="20"/>
      <c r="AB804" s="20"/>
      <c r="AC804" s="22"/>
      <c r="AD804" s="20"/>
      <c r="AE804" s="20"/>
    </row>
    <row r="805" spans="1:31" x14ac:dyDescent="0.2">
      <c r="A805" s="19"/>
      <c r="B805" s="24"/>
      <c r="C805" s="20"/>
      <c r="D805" s="20"/>
      <c r="E805" s="20"/>
      <c r="F805" s="20"/>
      <c r="G805" s="20"/>
      <c r="H805" s="20"/>
      <c r="O805" s="20"/>
      <c r="P805" s="20"/>
      <c r="Q805" s="20"/>
      <c r="R805" s="20"/>
      <c r="S805" s="22"/>
      <c r="T805" s="20"/>
      <c r="U805" s="20"/>
      <c r="V805" s="20"/>
      <c r="W805" s="20"/>
      <c r="X805" s="22"/>
      <c r="Y805" s="20"/>
      <c r="Z805" s="20"/>
      <c r="AA805" s="20"/>
      <c r="AB805" s="20"/>
      <c r="AC805" s="22"/>
      <c r="AD805" s="20"/>
      <c r="AE805" s="20"/>
    </row>
    <row r="806" spans="1:31" x14ac:dyDescent="0.2">
      <c r="A806" s="19"/>
      <c r="B806" s="24"/>
      <c r="C806" s="20"/>
      <c r="D806" s="20"/>
      <c r="E806" s="20"/>
      <c r="F806" s="20"/>
      <c r="G806" s="20"/>
      <c r="H806" s="20"/>
      <c r="O806" s="20"/>
      <c r="P806" s="20"/>
      <c r="Q806" s="20"/>
      <c r="R806" s="20"/>
      <c r="S806" s="22"/>
      <c r="T806" s="20"/>
      <c r="U806" s="20"/>
      <c r="V806" s="20"/>
      <c r="W806" s="20"/>
      <c r="X806" s="22"/>
      <c r="Y806" s="20"/>
      <c r="Z806" s="20"/>
      <c r="AA806" s="20"/>
      <c r="AB806" s="20"/>
      <c r="AC806" s="22"/>
      <c r="AD806" s="20"/>
      <c r="AE806" s="20"/>
    </row>
    <row r="807" spans="1:31" x14ac:dyDescent="0.2">
      <c r="A807" s="19"/>
      <c r="B807" s="24"/>
      <c r="C807" s="20"/>
      <c r="D807" s="20"/>
      <c r="E807" s="20"/>
      <c r="F807" s="20"/>
      <c r="G807" s="20"/>
      <c r="H807" s="20"/>
      <c r="O807" s="20"/>
      <c r="P807" s="20"/>
      <c r="Q807" s="20"/>
      <c r="R807" s="20"/>
      <c r="S807" s="22"/>
      <c r="T807" s="20"/>
      <c r="U807" s="20"/>
      <c r="V807" s="20"/>
      <c r="W807" s="20"/>
      <c r="X807" s="22"/>
      <c r="Y807" s="20"/>
      <c r="Z807" s="20"/>
      <c r="AA807" s="20"/>
      <c r="AB807" s="20"/>
      <c r="AC807" s="22"/>
      <c r="AD807" s="20"/>
      <c r="AE807" s="20"/>
    </row>
    <row r="808" spans="1:31" x14ac:dyDescent="0.2">
      <c r="A808" s="19"/>
      <c r="B808" s="24"/>
      <c r="C808" s="20"/>
      <c r="D808" s="20"/>
      <c r="E808" s="20"/>
      <c r="F808" s="20"/>
      <c r="G808" s="20"/>
      <c r="H808" s="20"/>
      <c r="O808" s="20"/>
      <c r="P808" s="20"/>
      <c r="Q808" s="20"/>
      <c r="R808" s="20"/>
      <c r="S808" s="22"/>
      <c r="T808" s="20"/>
      <c r="U808" s="20"/>
      <c r="V808" s="20"/>
      <c r="W808" s="20"/>
      <c r="X808" s="22"/>
      <c r="Y808" s="20"/>
      <c r="Z808" s="20"/>
      <c r="AA808" s="20"/>
      <c r="AB808" s="20"/>
      <c r="AC808" s="22"/>
      <c r="AD808" s="20"/>
      <c r="AE808" s="20"/>
    </row>
    <row r="809" spans="1:31" x14ac:dyDescent="0.2">
      <c r="A809" s="19"/>
      <c r="B809" s="24"/>
      <c r="C809" s="20"/>
      <c r="D809" s="20"/>
      <c r="E809" s="20"/>
      <c r="F809" s="20"/>
      <c r="G809" s="20"/>
      <c r="H809" s="20"/>
      <c r="O809" s="20"/>
      <c r="P809" s="20"/>
      <c r="Q809" s="20"/>
      <c r="R809" s="20"/>
      <c r="S809" s="22"/>
      <c r="T809" s="20"/>
      <c r="U809" s="20"/>
      <c r="V809" s="20"/>
      <c r="W809" s="20"/>
      <c r="X809" s="22"/>
      <c r="Y809" s="20"/>
      <c r="Z809" s="20"/>
      <c r="AA809" s="20"/>
      <c r="AB809" s="20"/>
      <c r="AC809" s="22"/>
      <c r="AD809" s="20"/>
      <c r="AE809" s="20"/>
    </row>
    <row r="810" spans="1:31" x14ac:dyDescent="0.2">
      <c r="A810" s="19"/>
      <c r="B810" s="24"/>
      <c r="C810" s="20"/>
      <c r="D810" s="20"/>
      <c r="E810" s="20"/>
      <c r="F810" s="20"/>
      <c r="G810" s="20"/>
      <c r="H810" s="20"/>
      <c r="O810" s="20"/>
      <c r="P810" s="20"/>
      <c r="Q810" s="20"/>
      <c r="R810" s="20"/>
      <c r="S810" s="22"/>
      <c r="T810" s="20"/>
      <c r="U810" s="20"/>
      <c r="V810" s="20"/>
      <c r="W810" s="20"/>
      <c r="X810" s="22"/>
      <c r="Y810" s="20"/>
      <c r="Z810" s="20"/>
      <c r="AA810" s="20"/>
      <c r="AB810" s="20"/>
      <c r="AC810" s="22"/>
      <c r="AD810" s="20"/>
      <c r="AE810" s="20"/>
    </row>
    <row r="811" spans="1:31" x14ac:dyDescent="0.2">
      <c r="A811" s="19"/>
      <c r="B811" s="24"/>
      <c r="C811" s="20"/>
      <c r="D811" s="20"/>
      <c r="E811" s="20"/>
      <c r="F811" s="20"/>
      <c r="G811" s="20"/>
      <c r="H811" s="20"/>
      <c r="O811" s="20"/>
      <c r="P811" s="20"/>
      <c r="Q811" s="20"/>
      <c r="R811" s="20"/>
      <c r="S811" s="22"/>
      <c r="T811" s="20"/>
      <c r="U811" s="20"/>
      <c r="V811" s="20"/>
      <c r="W811" s="20"/>
      <c r="X811" s="22"/>
      <c r="Y811" s="20"/>
      <c r="Z811" s="20"/>
      <c r="AA811" s="20"/>
      <c r="AB811" s="20"/>
      <c r="AC811" s="22"/>
      <c r="AD811" s="20"/>
      <c r="AE811" s="20"/>
    </row>
    <row r="812" spans="1:31" x14ac:dyDescent="0.2">
      <c r="A812" s="19"/>
      <c r="B812" s="24"/>
      <c r="C812" s="20"/>
      <c r="D812" s="20"/>
      <c r="E812" s="20"/>
      <c r="F812" s="20"/>
      <c r="G812" s="20"/>
      <c r="H812" s="20"/>
      <c r="O812" s="20"/>
      <c r="P812" s="20"/>
      <c r="Q812" s="20"/>
      <c r="R812" s="20"/>
      <c r="S812" s="22"/>
      <c r="T812" s="20"/>
      <c r="U812" s="20"/>
      <c r="V812" s="20"/>
      <c r="W812" s="20"/>
      <c r="X812" s="22"/>
      <c r="Y812" s="20"/>
      <c r="Z812" s="20"/>
      <c r="AA812" s="20"/>
      <c r="AB812" s="20"/>
      <c r="AC812" s="22"/>
      <c r="AD812" s="20"/>
      <c r="AE812" s="20"/>
    </row>
    <row r="813" spans="1:31" x14ac:dyDescent="0.2">
      <c r="A813" s="19"/>
      <c r="B813" s="24"/>
      <c r="C813" s="20"/>
      <c r="D813" s="20"/>
      <c r="E813" s="20"/>
      <c r="F813" s="20"/>
      <c r="G813" s="20"/>
      <c r="H813" s="20"/>
      <c r="O813" s="20"/>
      <c r="P813" s="20"/>
      <c r="Q813" s="20"/>
      <c r="R813" s="20"/>
      <c r="S813" s="22"/>
      <c r="T813" s="20"/>
      <c r="U813" s="20"/>
      <c r="V813" s="20"/>
      <c r="W813" s="20"/>
      <c r="X813" s="22"/>
      <c r="Y813" s="20"/>
      <c r="Z813" s="20"/>
      <c r="AA813" s="20"/>
      <c r="AB813" s="20"/>
      <c r="AC813" s="22"/>
      <c r="AD813" s="20"/>
      <c r="AE813" s="20"/>
    </row>
    <row r="814" spans="1:31" x14ac:dyDescent="0.2">
      <c r="A814" s="19"/>
      <c r="B814" s="24"/>
      <c r="C814" s="20"/>
      <c r="D814" s="20"/>
      <c r="E814" s="20"/>
      <c r="F814" s="20"/>
      <c r="G814" s="20"/>
      <c r="H814" s="20"/>
      <c r="O814" s="20"/>
      <c r="P814" s="20"/>
      <c r="Q814" s="20"/>
      <c r="R814" s="20"/>
      <c r="S814" s="22"/>
      <c r="T814" s="20"/>
      <c r="U814" s="20"/>
      <c r="V814" s="20"/>
      <c r="W814" s="20"/>
      <c r="X814" s="22"/>
      <c r="Y814" s="20"/>
      <c r="Z814" s="20"/>
      <c r="AA814" s="20"/>
      <c r="AB814" s="20"/>
      <c r="AC814" s="22"/>
      <c r="AD814" s="20"/>
      <c r="AE814" s="20"/>
    </row>
    <row r="815" spans="1:31" x14ac:dyDescent="0.2">
      <c r="A815" s="19"/>
      <c r="B815" s="24"/>
      <c r="C815" s="20"/>
      <c r="D815" s="20"/>
      <c r="E815" s="20"/>
      <c r="F815" s="20"/>
      <c r="G815" s="20"/>
      <c r="H815" s="20"/>
      <c r="O815" s="20"/>
      <c r="P815" s="20"/>
      <c r="Q815" s="20"/>
      <c r="R815" s="20"/>
      <c r="S815" s="22"/>
      <c r="T815" s="20"/>
      <c r="U815" s="20"/>
      <c r="V815" s="20"/>
      <c r="W815" s="20"/>
      <c r="X815" s="22"/>
      <c r="Y815" s="20"/>
      <c r="Z815" s="20"/>
      <c r="AA815" s="20"/>
      <c r="AB815" s="20"/>
      <c r="AC815" s="22"/>
      <c r="AD815" s="20"/>
      <c r="AE815" s="20"/>
    </row>
    <row r="816" spans="1:31" x14ac:dyDescent="0.2">
      <c r="A816" s="19"/>
      <c r="B816" s="24"/>
      <c r="C816" s="20"/>
      <c r="D816" s="20"/>
      <c r="E816" s="20"/>
      <c r="F816" s="20"/>
      <c r="G816" s="20"/>
      <c r="H816" s="20"/>
      <c r="O816" s="20"/>
      <c r="P816" s="20"/>
      <c r="Q816" s="20"/>
      <c r="R816" s="20"/>
      <c r="S816" s="22"/>
      <c r="T816" s="20"/>
      <c r="U816" s="20"/>
      <c r="V816" s="20"/>
      <c r="W816" s="20"/>
      <c r="X816" s="22"/>
      <c r="Y816" s="20"/>
      <c r="Z816" s="20"/>
      <c r="AA816" s="20"/>
      <c r="AB816" s="20"/>
      <c r="AC816" s="22"/>
      <c r="AD816" s="20"/>
      <c r="AE816" s="20"/>
    </row>
    <row r="817" spans="1:31" x14ac:dyDescent="0.2">
      <c r="A817" s="19"/>
      <c r="B817" s="24"/>
      <c r="C817" s="20"/>
      <c r="D817" s="20"/>
      <c r="E817" s="20"/>
      <c r="F817" s="20"/>
      <c r="G817" s="20"/>
      <c r="H817" s="20"/>
      <c r="O817" s="20"/>
      <c r="P817" s="20"/>
      <c r="Q817" s="20"/>
      <c r="R817" s="20"/>
      <c r="S817" s="22"/>
      <c r="T817" s="20"/>
      <c r="U817" s="20"/>
      <c r="V817" s="20"/>
      <c r="W817" s="20"/>
      <c r="X817" s="22"/>
      <c r="Y817" s="20"/>
      <c r="Z817" s="20"/>
      <c r="AA817" s="20"/>
      <c r="AB817" s="20"/>
      <c r="AC817" s="22"/>
      <c r="AD817" s="20"/>
      <c r="AE817" s="20"/>
    </row>
    <row r="818" spans="1:31" x14ac:dyDescent="0.2">
      <c r="A818" s="19"/>
      <c r="B818" s="24"/>
      <c r="C818" s="20"/>
      <c r="D818" s="20"/>
      <c r="E818" s="20"/>
      <c r="F818" s="20"/>
      <c r="G818" s="20"/>
      <c r="H818" s="20"/>
      <c r="O818" s="20"/>
      <c r="P818" s="20"/>
      <c r="Q818" s="20"/>
      <c r="R818" s="20"/>
      <c r="S818" s="22"/>
      <c r="T818" s="20"/>
      <c r="U818" s="20"/>
      <c r="V818" s="20"/>
      <c r="W818" s="20"/>
      <c r="X818" s="22"/>
      <c r="Y818" s="20"/>
      <c r="Z818" s="20"/>
      <c r="AA818" s="20"/>
      <c r="AB818" s="20"/>
      <c r="AC818" s="22"/>
      <c r="AD818" s="20"/>
      <c r="AE818" s="20"/>
    </row>
    <row r="819" spans="1:31" x14ac:dyDescent="0.2">
      <c r="A819" s="19"/>
      <c r="B819" s="24"/>
      <c r="C819" s="20"/>
      <c r="D819" s="20"/>
      <c r="E819" s="20"/>
      <c r="F819" s="20"/>
      <c r="G819" s="20"/>
      <c r="H819" s="20"/>
      <c r="O819" s="20"/>
      <c r="P819" s="20"/>
      <c r="Q819" s="20"/>
      <c r="R819" s="20"/>
      <c r="S819" s="22"/>
      <c r="T819" s="20"/>
      <c r="U819" s="20"/>
      <c r="V819" s="20"/>
      <c r="W819" s="20"/>
      <c r="X819" s="22"/>
      <c r="Y819" s="20"/>
      <c r="Z819" s="20"/>
      <c r="AA819" s="20"/>
      <c r="AB819" s="20"/>
      <c r="AC819" s="22"/>
      <c r="AD819" s="20"/>
      <c r="AE819" s="20"/>
    </row>
    <row r="820" spans="1:31" x14ac:dyDescent="0.2">
      <c r="A820" s="19"/>
      <c r="B820" s="24"/>
      <c r="C820" s="20"/>
      <c r="D820" s="20"/>
      <c r="E820" s="20"/>
      <c r="F820" s="20"/>
      <c r="G820" s="20"/>
      <c r="H820" s="20"/>
      <c r="O820" s="20"/>
      <c r="P820" s="20"/>
      <c r="Q820" s="20"/>
      <c r="R820" s="20"/>
      <c r="S820" s="22"/>
      <c r="T820" s="20"/>
      <c r="U820" s="20"/>
      <c r="V820" s="20"/>
      <c r="W820" s="20"/>
      <c r="X820" s="22"/>
      <c r="Y820" s="20"/>
      <c r="Z820" s="20"/>
      <c r="AA820" s="20"/>
      <c r="AB820" s="20"/>
      <c r="AC820" s="22"/>
      <c r="AD820" s="20"/>
      <c r="AE820" s="20"/>
    </row>
    <row r="821" spans="1:31" x14ac:dyDescent="0.2">
      <c r="A821" s="19"/>
      <c r="B821" s="24"/>
      <c r="C821" s="20"/>
      <c r="D821" s="20"/>
      <c r="E821" s="20"/>
      <c r="F821" s="20"/>
      <c r="G821" s="20"/>
      <c r="H821" s="20"/>
      <c r="O821" s="20"/>
      <c r="P821" s="20"/>
      <c r="Q821" s="20"/>
      <c r="R821" s="20"/>
      <c r="S821" s="22"/>
      <c r="T821" s="20"/>
      <c r="U821" s="20"/>
      <c r="V821" s="20"/>
      <c r="W821" s="20"/>
      <c r="X821" s="22"/>
      <c r="Y821" s="20"/>
      <c r="Z821" s="20"/>
      <c r="AA821" s="20"/>
      <c r="AB821" s="20"/>
      <c r="AC821" s="22"/>
      <c r="AD821" s="20"/>
      <c r="AE821" s="20"/>
    </row>
    <row r="822" spans="1:31" x14ac:dyDescent="0.2">
      <c r="A822" s="19"/>
      <c r="B822" s="24"/>
      <c r="C822" s="20"/>
      <c r="D822" s="20"/>
      <c r="E822" s="20"/>
      <c r="F822" s="20"/>
      <c r="G822" s="20"/>
      <c r="H822" s="20"/>
      <c r="O822" s="20"/>
      <c r="P822" s="20"/>
      <c r="Q822" s="20"/>
      <c r="R822" s="20"/>
      <c r="S822" s="22"/>
      <c r="T822" s="20"/>
      <c r="U822" s="20"/>
      <c r="V822" s="20"/>
      <c r="W822" s="20"/>
      <c r="X822" s="22"/>
      <c r="Y822" s="20"/>
      <c r="Z822" s="20"/>
      <c r="AA822" s="20"/>
      <c r="AB822" s="20"/>
      <c r="AC822" s="22"/>
      <c r="AD822" s="20"/>
      <c r="AE822" s="20"/>
    </row>
    <row r="823" spans="1:31" x14ac:dyDescent="0.2">
      <c r="A823" s="19"/>
      <c r="B823" s="24"/>
      <c r="C823" s="20"/>
      <c r="D823" s="20"/>
      <c r="E823" s="20"/>
      <c r="F823" s="20"/>
      <c r="G823" s="20"/>
      <c r="H823" s="20"/>
      <c r="O823" s="20"/>
      <c r="P823" s="20"/>
      <c r="Q823" s="20"/>
      <c r="R823" s="20"/>
      <c r="S823" s="22"/>
      <c r="T823" s="20"/>
      <c r="U823" s="20"/>
      <c r="V823" s="20"/>
      <c r="W823" s="20"/>
      <c r="X823" s="22"/>
      <c r="Y823" s="20"/>
      <c r="Z823" s="20"/>
      <c r="AA823" s="20"/>
      <c r="AB823" s="20"/>
      <c r="AC823" s="22"/>
      <c r="AD823" s="20"/>
      <c r="AE823" s="20"/>
    </row>
    <row r="824" spans="1:31" x14ac:dyDescent="0.2">
      <c r="A824" s="19"/>
      <c r="B824" s="24"/>
      <c r="C824" s="20"/>
      <c r="D824" s="20"/>
      <c r="E824" s="20"/>
      <c r="F824" s="20"/>
      <c r="G824" s="20"/>
      <c r="H824" s="20"/>
      <c r="O824" s="20"/>
      <c r="P824" s="20"/>
      <c r="Q824" s="20"/>
      <c r="R824" s="20"/>
      <c r="S824" s="22"/>
      <c r="T824" s="20"/>
      <c r="U824" s="20"/>
      <c r="V824" s="20"/>
      <c r="W824" s="20"/>
      <c r="X824" s="22"/>
      <c r="Y824" s="20"/>
      <c r="Z824" s="20"/>
      <c r="AA824" s="20"/>
      <c r="AB824" s="20"/>
      <c r="AC824" s="22"/>
      <c r="AD824" s="20"/>
      <c r="AE824" s="20"/>
    </row>
    <row r="825" spans="1:31" x14ac:dyDescent="0.2">
      <c r="A825" s="19"/>
      <c r="B825" s="24"/>
      <c r="C825" s="20"/>
      <c r="D825" s="20"/>
      <c r="E825" s="20"/>
      <c r="F825" s="20"/>
      <c r="G825" s="20"/>
      <c r="H825" s="20"/>
      <c r="O825" s="20"/>
      <c r="P825" s="20"/>
      <c r="Q825" s="20"/>
      <c r="R825" s="20"/>
      <c r="S825" s="22"/>
      <c r="T825" s="20"/>
      <c r="U825" s="20"/>
      <c r="V825" s="20"/>
      <c r="W825" s="20"/>
      <c r="X825" s="22"/>
      <c r="Y825" s="20"/>
      <c r="Z825" s="20"/>
      <c r="AA825" s="20"/>
      <c r="AB825" s="20"/>
      <c r="AC825" s="22"/>
      <c r="AD825" s="20"/>
      <c r="AE825" s="20"/>
    </row>
    <row r="826" spans="1:31" x14ac:dyDescent="0.2">
      <c r="A826" s="19"/>
      <c r="B826" s="24"/>
      <c r="C826" s="20"/>
      <c r="D826" s="20"/>
      <c r="E826" s="20"/>
      <c r="F826" s="20"/>
      <c r="G826" s="20"/>
      <c r="H826" s="20"/>
      <c r="O826" s="20"/>
      <c r="P826" s="20"/>
      <c r="Q826" s="20"/>
      <c r="R826" s="20"/>
      <c r="S826" s="22"/>
      <c r="T826" s="20"/>
      <c r="U826" s="20"/>
      <c r="V826" s="20"/>
      <c r="W826" s="20"/>
      <c r="X826" s="22"/>
      <c r="Y826" s="20"/>
      <c r="Z826" s="20"/>
      <c r="AA826" s="20"/>
      <c r="AB826" s="20"/>
      <c r="AC826" s="22"/>
      <c r="AD826" s="20"/>
      <c r="AE826" s="20"/>
    </row>
    <row r="827" spans="1:31" x14ac:dyDescent="0.2">
      <c r="A827" s="19"/>
      <c r="B827" s="24"/>
      <c r="C827" s="20"/>
      <c r="D827" s="20"/>
      <c r="E827" s="20"/>
      <c r="F827" s="20"/>
      <c r="G827" s="20"/>
      <c r="H827" s="20"/>
      <c r="O827" s="20"/>
      <c r="P827" s="20"/>
      <c r="Q827" s="20"/>
      <c r="R827" s="20"/>
      <c r="S827" s="22"/>
      <c r="T827" s="20"/>
      <c r="U827" s="20"/>
      <c r="V827" s="20"/>
      <c r="W827" s="20"/>
      <c r="X827" s="22"/>
      <c r="Y827" s="20"/>
      <c r="Z827" s="20"/>
      <c r="AA827" s="20"/>
      <c r="AB827" s="20"/>
      <c r="AC827" s="22"/>
      <c r="AD827" s="20"/>
      <c r="AE827" s="20"/>
    </row>
    <row r="828" spans="1:31" x14ac:dyDescent="0.2">
      <c r="A828" s="19"/>
      <c r="B828" s="24"/>
      <c r="C828" s="20"/>
      <c r="D828" s="20"/>
      <c r="E828" s="20"/>
      <c r="F828" s="20"/>
      <c r="G828" s="20"/>
      <c r="H828" s="20"/>
      <c r="O828" s="20"/>
      <c r="P828" s="20"/>
      <c r="Q828" s="20"/>
      <c r="R828" s="20"/>
      <c r="S828" s="22"/>
      <c r="T828" s="20"/>
      <c r="U828" s="20"/>
      <c r="V828" s="20"/>
      <c r="W828" s="20"/>
      <c r="X828" s="22"/>
      <c r="Y828" s="20"/>
      <c r="Z828" s="20"/>
      <c r="AA828" s="20"/>
      <c r="AB828" s="20"/>
      <c r="AC828" s="22"/>
      <c r="AD828" s="20"/>
      <c r="AE828" s="20"/>
    </row>
    <row r="829" spans="1:31" x14ac:dyDescent="0.2">
      <c r="A829" s="19"/>
      <c r="B829" s="24"/>
      <c r="C829" s="20"/>
      <c r="D829" s="20"/>
      <c r="E829" s="20"/>
      <c r="F829" s="20"/>
      <c r="G829" s="20"/>
      <c r="H829" s="20"/>
      <c r="O829" s="20"/>
      <c r="P829" s="20"/>
      <c r="Q829" s="20"/>
      <c r="R829" s="20"/>
      <c r="S829" s="22"/>
      <c r="T829" s="20"/>
      <c r="U829" s="20"/>
      <c r="V829" s="20"/>
      <c r="W829" s="20"/>
      <c r="X829" s="22"/>
      <c r="Y829" s="20"/>
      <c r="Z829" s="20"/>
      <c r="AA829" s="20"/>
      <c r="AB829" s="20"/>
      <c r="AC829" s="22"/>
      <c r="AD829" s="20"/>
      <c r="AE829" s="20"/>
    </row>
    <row r="830" spans="1:31" x14ac:dyDescent="0.2">
      <c r="A830" s="19"/>
      <c r="B830" s="24"/>
      <c r="C830" s="20"/>
      <c r="D830" s="20"/>
      <c r="E830" s="20"/>
      <c r="F830" s="20"/>
      <c r="G830" s="20"/>
      <c r="H830" s="20"/>
      <c r="O830" s="20"/>
      <c r="P830" s="20"/>
      <c r="Q830" s="20"/>
      <c r="R830" s="20"/>
      <c r="S830" s="22"/>
      <c r="T830" s="20"/>
      <c r="U830" s="20"/>
      <c r="V830" s="20"/>
      <c r="W830" s="20"/>
      <c r="X830" s="22"/>
      <c r="Y830" s="20"/>
      <c r="Z830" s="20"/>
      <c r="AA830" s="20"/>
      <c r="AB830" s="20"/>
      <c r="AC830" s="22"/>
      <c r="AD830" s="20"/>
      <c r="AE830" s="20"/>
    </row>
    <row r="831" spans="1:31" x14ac:dyDescent="0.2">
      <c r="A831" s="19"/>
      <c r="B831" s="24"/>
      <c r="C831" s="20"/>
      <c r="D831" s="20"/>
      <c r="E831" s="20"/>
      <c r="F831" s="20"/>
      <c r="G831" s="20"/>
      <c r="H831" s="20"/>
      <c r="O831" s="20"/>
      <c r="P831" s="20"/>
      <c r="Q831" s="20"/>
      <c r="R831" s="20"/>
      <c r="S831" s="22"/>
      <c r="T831" s="20"/>
      <c r="U831" s="20"/>
      <c r="V831" s="20"/>
      <c r="W831" s="20"/>
      <c r="X831" s="22"/>
      <c r="Y831" s="20"/>
      <c r="Z831" s="20"/>
      <c r="AA831" s="20"/>
      <c r="AB831" s="20"/>
      <c r="AC831" s="22"/>
      <c r="AD831" s="20"/>
      <c r="AE831" s="20"/>
    </row>
    <row r="832" spans="1:31" x14ac:dyDescent="0.2">
      <c r="A832" s="19"/>
      <c r="B832" s="24"/>
      <c r="C832" s="20"/>
      <c r="D832" s="20"/>
      <c r="E832" s="20"/>
      <c r="F832" s="20"/>
      <c r="G832" s="20"/>
      <c r="H832" s="20"/>
      <c r="O832" s="20"/>
      <c r="P832" s="20"/>
      <c r="Q832" s="20"/>
      <c r="R832" s="20"/>
      <c r="S832" s="22"/>
      <c r="T832" s="20"/>
      <c r="U832" s="20"/>
      <c r="V832" s="20"/>
      <c r="W832" s="20"/>
      <c r="X832" s="22"/>
      <c r="Y832" s="20"/>
      <c r="Z832" s="20"/>
      <c r="AA832" s="20"/>
      <c r="AB832" s="20"/>
      <c r="AC832" s="22"/>
      <c r="AD832" s="20"/>
      <c r="AE832" s="20"/>
    </row>
    <row r="833" spans="1:31" x14ac:dyDescent="0.2">
      <c r="A833" s="19"/>
      <c r="B833" s="24"/>
      <c r="C833" s="20"/>
      <c r="D833" s="20"/>
      <c r="E833" s="20"/>
      <c r="F833" s="20"/>
      <c r="G833" s="20"/>
      <c r="H833" s="20"/>
      <c r="O833" s="20"/>
      <c r="P833" s="20"/>
      <c r="Q833" s="20"/>
      <c r="R833" s="20"/>
      <c r="S833" s="22"/>
      <c r="T833" s="20"/>
      <c r="U833" s="20"/>
      <c r="V833" s="20"/>
      <c r="W833" s="20"/>
      <c r="X833" s="22"/>
      <c r="Y833" s="20"/>
      <c r="Z833" s="20"/>
      <c r="AA833" s="20"/>
      <c r="AB833" s="20"/>
      <c r="AC833" s="22"/>
      <c r="AD833" s="20"/>
      <c r="AE833" s="20"/>
    </row>
    <row r="834" spans="1:31" x14ac:dyDescent="0.2">
      <c r="A834" s="19"/>
      <c r="B834" s="24"/>
      <c r="C834" s="20"/>
      <c r="D834" s="20"/>
      <c r="E834" s="20"/>
      <c r="F834" s="20"/>
      <c r="G834" s="20"/>
      <c r="H834" s="20"/>
      <c r="O834" s="20"/>
      <c r="P834" s="20"/>
      <c r="Q834" s="20"/>
      <c r="R834" s="20"/>
      <c r="S834" s="22"/>
      <c r="T834" s="20"/>
      <c r="U834" s="20"/>
      <c r="V834" s="20"/>
      <c r="W834" s="20"/>
      <c r="X834" s="22"/>
      <c r="Y834" s="20"/>
      <c r="Z834" s="20"/>
      <c r="AA834" s="20"/>
      <c r="AB834" s="20"/>
      <c r="AC834" s="22"/>
      <c r="AD834" s="20"/>
      <c r="AE834" s="20"/>
    </row>
    <row r="835" spans="1:31" x14ac:dyDescent="0.2">
      <c r="A835" s="19"/>
      <c r="B835" s="24"/>
      <c r="C835" s="20"/>
      <c r="D835" s="20"/>
      <c r="E835" s="20"/>
      <c r="F835" s="20"/>
      <c r="G835" s="20"/>
      <c r="H835" s="20"/>
      <c r="O835" s="20"/>
      <c r="P835" s="20"/>
      <c r="Q835" s="20"/>
      <c r="R835" s="20"/>
      <c r="S835" s="22"/>
      <c r="T835" s="20"/>
      <c r="U835" s="20"/>
      <c r="V835" s="20"/>
      <c r="W835" s="20"/>
      <c r="X835" s="22"/>
      <c r="Y835" s="20"/>
      <c r="Z835" s="20"/>
      <c r="AA835" s="20"/>
      <c r="AB835" s="20"/>
      <c r="AC835" s="22"/>
      <c r="AD835" s="20"/>
      <c r="AE835" s="20"/>
    </row>
    <row r="836" spans="1:31" x14ac:dyDescent="0.2">
      <c r="A836" s="19"/>
      <c r="B836" s="24"/>
      <c r="C836" s="20"/>
      <c r="D836" s="20"/>
      <c r="E836" s="20"/>
      <c r="F836" s="20"/>
      <c r="G836" s="20"/>
      <c r="H836" s="20"/>
      <c r="O836" s="20"/>
      <c r="P836" s="20"/>
      <c r="Q836" s="20"/>
      <c r="R836" s="20"/>
      <c r="S836" s="22"/>
      <c r="T836" s="20"/>
      <c r="U836" s="20"/>
      <c r="V836" s="20"/>
      <c r="W836" s="20"/>
      <c r="X836" s="22"/>
      <c r="Y836" s="20"/>
      <c r="Z836" s="20"/>
      <c r="AA836" s="20"/>
      <c r="AB836" s="20"/>
      <c r="AC836" s="22"/>
      <c r="AD836" s="20"/>
      <c r="AE836" s="20"/>
    </row>
    <row r="837" spans="1:31" x14ac:dyDescent="0.2">
      <c r="A837" s="19"/>
      <c r="B837" s="24"/>
      <c r="C837" s="20"/>
      <c r="D837" s="20"/>
      <c r="E837" s="20"/>
      <c r="F837" s="20"/>
      <c r="G837" s="20"/>
      <c r="H837" s="20"/>
      <c r="O837" s="20"/>
      <c r="P837" s="20"/>
      <c r="Q837" s="20"/>
      <c r="R837" s="20"/>
      <c r="S837" s="22"/>
      <c r="T837" s="20"/>
      <c r="U837" s="20"/>
      <c r="V837" s="20"/>
      <c r="W837" s="20"/>
      <c r="X837" s="22"/>
      <c r="Y837" s="20"/>
      <c r="Z837" s="20"/>
      <c r="AA837" s="20"/>
      <c r="AB837" s="20"/>
      <c r="AC837" s="22"/>
      <c r="AD837" s="20"/>
      <c r="AE837" s="20"/>
    </row>
    <row r="838" spans="1:31" x14ac:dyDescent="0.2">
      <c r="A838" s="19"/>
      <c r="B838" s="24"/>
      <c r="C838" s="20"/>
      <c r="D838" s="20"/>
      <c r="E838" s="20"/>
      <c r="F838" s="20"/>
      <c r="G838" s="20"/>
      <c r="H838" s="20"/>
      <c r="O838" s="20"/>
      <c r="P838" s="20"/>
      <c r="Q838" s="20"/>
      <c r="R838" s="20"/>
      <c r="S838" s="22"/>
      <c r="T838" s="20"/>
      <c r="U838" s="20"/>
      <c r="V838" s="20"/>
      <c r="W838" s="20"/>
      <c r="X838" s="22"/>
      <c r="Y838" s="20"/>
      <c r="Z838" s="20"/>
      <c r="AA838" s="20"/>
      <c r="AB838" s="20"/>
      <c r="AC838" s="22"/>
      <c r="AD838" s="20"/>
      <c r="AE838" s="20"/>
    </row>
    <row r="839" spans="1:31" x14ac:dyDescent="0.2">
      <c r="A839" s="19"/>
      <c r="B839" s="24"/>
      <c r="C839" s="20"/>
      <c r="D839" s="20"/>
      <c r="E839" s="20"/>
      <c r="F839" s="20"/>
      <c r="G839" s="20"/>
      <c r="H839" s="20"/>
      <c r="O839" s="20"/>
      <c r="P839" s="20"/>
      <c r="Q839" s="20"/>
      <c r="R839" s="20"/>
      <c r="S839" s="22"/>
      <c r="T839" s="20"/>
      <c r="U839" s="20"/>
      <c r="V839" s="20"/>
      <c r="W839" s="20"/>
      <c r="X839" s="22"/>
      <c r="Y839" s="20"/>
      <c r="Z839" s="20"/>
      <c r="AA839" s="20"/>
      <c r="AB839" s="20"/>
      <c r="AC839" s="22"/>
      <c r="AD839" s="20"/>
      <c r="AE839" s="20"/>
    </row>
    <row r="840" spans="1:31" x14ac:dyDescent="0.2">
      <c r="A840" s="19"/>
      <c r="B840" s="24"/>
      <c r="C840" s="20"/>
      <c r="D840" s="20"/>
      <c r="E840" s="20"/>
      <c r="F840" s="20"/>
      <c r="G840" s="20"/>
      <c r="H840" s="20"/>
      <c r="O840" s="20"/>
      <c r="P840" s="20"/>
      <c r="Q840" s="20"/>
      <c r="R840" s="20"/>
      <c r="S840" s="22"/>
      <c r="T840" s="20"/>
      <c r="U840" s="20"/>
      <c r="V840" s="20"/>
      <c r="W840" s="20"/>
      <c r="X840" s="22"/>
      <c r="Y840" s="20"/>
      <c r="Z840" s="20"/>
      <c r="AA840" s="20"/>
      <c r="AB840" s="20"/>
      <c r="AC840" s="22"/>
      <c r="AD840" s="20"/>
      <c r="AE840" s="20"/>
    </row>
    <row r="841" spans="1:31" x14ac:dyDescent="0.2">
      <c r="A841" s="19"/>
      <c r="B841" s="24"/>
      <c r="C841" s="20"/>
      <c r="D841" s="20"/>
      <c r="E841" s="20"/>
      <c r="F841" s="20"/>
      <c r="G841" s="20"/>
      <c r="H841" s="20"/>
      <c r="O841" s="20"/>
      <c r="P841" s="20"/>
      <c r="Q841" s="20"/>
      <c r="R841" s="20"/>
      <c r="S841" s="22"/>
      <c r="T841" s="20"/>
      <c r="U841" s="20"/>
      <c r="V841" s="20"/>
      <c r="W841" s="20"/>
      <c r="X841" s="22"/>
      <c r="Y841" s="20"/>
      <c r="Z841" s="20"/>
      <c r="AA841" s="20"/>
      <c r="AB841" s="20"/>
      <c r="AC841" s="22"/>
      <c r="AD841" s="20"/>
      <c r="AE841" s="20"/>
    </row>
    <row r="842" spans="1:31" x14ac:dyDescent="0.2">
      <c r="A842" s="19"/>
      <c r="B842" s="24"/>
      <c r="C842" s="20"/>
      <c r="D842" s="20"/>
      <c r="E842" s="20"/>
      <c r="F842" s="20"/>
      <c r="G842" s="20"/>
      <c r="H842" s="20"/>
      <c r="O842" s="20"/>
      <c r="P842" s="20"/>
      <c r="Q842" s="20"/>
      <c r="R842" s="20"/>
      <c r="S842" s="22"/>
      <c r="T842" s="20"/>
      <c r="U842" s="20"/>
      <c r="V842" s="20"/>
      <c r="W842" s="20"/>
      <c r="X842" s="22"/>
      <c r="Y842" s="20"/>
      <c r="Z842" s="20"/>
      <c r="AA842" s="20"/>
      <c r="AB842" s="20"/>
      <c r="AC842" s="22"/>
      <c r="AD842" s="20"/>
      <c r="AE842" s="20"/>
    </row>
    <row r="843" spans="1:31" x14ac:dyDescent="0.2">
      <c r="A843" s="19"/>
      <c r="B843" s="24"/>
      <c r="C843" s="20"/>
      <c r="D843" s="20"/>
      <c r="E843" s="20"/>
      <c r="F843" s="20"/>
      <c r="G843" s="20"/>
      <c r="H843" s="20"/>
      <c r="O843" s="20"/>
      <c r="P843" s="20"/>
      <c r="Q843" s="20"/>
      <c r="R843" s="20"/>
      <c r="S843" s="22"/>
      <c r="T843" s="20"/>
      <c r="U843" s="20"/>
      <c r="V843" s="20"/>
      <c r="W843" s="20"/>
      <c r="X843" s="22"/>
      <c r="Y843" s="20"/>
      <c r="Z843" s="20"/>
      <c r="AA843" s="20"/>
      <c r="AB843" s="20"/>
      <c r="AC843" s="22"/>
      <c r="AD843" s="20"/>
      <c r="AE843" s="20"/>
    </row>
    <row r="844" spans="1:31" x14ac:dyDescent="0.2">
      <c r="A844" s="19"/>
      <c r="B844" s="24"/>
      <c r="C844" s="20"/>
      <c r="D844" s="20"/>
      <c r="E844" s="20"/>
      <c r="F844" s="20"/>
      <c r="G844" s="20"/>
      <c r="H844" s="20"/>
      <c r="O844" s="20"/>
      <c r="P844" s="20"/>
      <c r="Q844" s="20"/>
      <c r="R844" s="20"/>
      <c r="S844" s="22"/>
      <c r="T844" s="20"/>
      <c r="U844" s="20"/>
      <c r="V844" s="20"/>
      <c r="W844" s="20"/>
      <c r="X844" s="22"/>
      <c r="Y844" s="20"/>
      <c r="Z844" s="20"/>
      <c r="AA844" s="20"/>
      <c r="AB844" s="20"/>
      <c r="AC844" s="22"/>
      <c r="AD844" s="20"/>
      <c r="AE844" s="20"/>
    </row>
    <row r="845" spans="1:31" x14ac:dyDescent="0.2">
      <c r="A845" s="19"/>
      <c r="B845" s="24"/>
      <c r="C845" s="20"/>
      <c r="D845" s="20"/>
      <c r="E845" s="20"/>
      <c r="F845" s="20"/>
      <c r="G845" s="20"/>
      <c r="H845" s="20"/>
      <c r="O845" s="20"/>
      <c r="P845" s="20"/>
      <c r="Q845" s="20"/>
      <c r="R845" s="20"/>
      <c r="S845" s="22"/>
      <c r="T845" s="20"/>
      <c r="U845" s="20"/>
      <c r="V845" s="20"/>
      <c r="W845" s="20"/>
      <c r="X845" s="22"/>
      <c r="Y845" s="20"/>
      <c r="Z845" s="20"/>
      <c r="AA845" s="20"/>
      <c r="AB845" s="20"/>
      <c r="AC845" s="22"/>
      <c r="AD845" s="20"/>
      <c r="AE845" s="20"/>
    </row>
    <row r="846" spans="1:31" x14ac:dyDescent="0.2">
      <c r="A846" s="19"/>
      <c r="B846" s="24"/>
      <c r="C846" s="20"/>
      <c r="D846" s="20"/>
      <c r="E846" s="20"/>
      <c r="F846" s="20"/>
      <c r="G846" s="20"/>
      <c r="H846" s="20"/>
      <c r="O846" s="20"/>
      <c r="P846" s="20"/>
      <c r="Q846" s="20"/>
      <c r="R846" s="20"/>
      <c r="S846" s="22"/>
      <c r="T846" s="20"/>
      <c r="U846" s="20"/>
      <c r="V846" s="20"/>
      <c r="W846" s="20"/>
      <c r="X846" s="22"/>
      <c r="Y846" s="20"/>
      <c r="Z846" s="20"/>
      <c r="AA846" s="20"/>
      <c r="AB846" s="20"/>
      <c r="AC846" s="22"/>
      <c r="AD846" s="20"/>
      <c r="AE846" s="20"/>
    </row>
    <row r="847" spans="1:31" x14ac:dyDescent="0.2">
      <c r="A847" s="19"/>
      <c r="B847" s="24"/>
      <c r="C847" s="20"/>
      <c r="D847" s="20"/>
      <c r="E847" s="20"/>
      <c r="F847" s="20"/>
      <c r="G847" s="20"/>
      <c r="H847" s="20"/>
      <c r="O847" s="20"/>
      <c r="P847" s="20"/>
      <c r="Q847" s="20"/>
      <c r="R847" s="20"/>
      <c r="S847" s="22"/>
      <c r="T847" s="20"/>
      <c r="U847" s="20"/>
      <c r="V847" s="20"/>
      <c r="W847" s="20"/>
      <c r="X847" s="22"/>
      <c r="Y847" s="20"/>
      <c r="Z847" s="20"/>
      <c r="AA847" s="20"/>
      <c r="AB847" s="20"/>
      <c r="AC847" s="22"/>
      <c r="AD847" s="20"/>
      <c r="AE847" s="20"/>
    </row>
    <row r="848" spans="1:31" x14ac:dyDescent="0.2">
      <c r="A848" s="19"/>
      <c r="B848" s="24"/>
      <c r="C848" s="20"/>
      <c r="D848" s="20"/>
      <c r="E848" s="20"/>
      <c r="F848" s="20"/>
      <c r="G848" s="20"/>
      <c r="H848" s="20"/>
      <c r="O848" s="20"/>
      <c r="P848" s="20"/>
      <c r="Q848" s="20"/>
      <c r="R848" s="20"/>
      <c r="S848" s="22"/>
      <c r="T848" s="20"/>
      <c r="U848" s="20"/>
      <c r="V848" s="20"/>
      <c r="W848" s="20"/>
      <c r="X848" s="22"/>
      <c r="Y848" s="20"/>
      <c r="Z848" s="20"/>
      <c r="AA848" s="20"/>
      <c r="AB848" s="20"/>
      <c r="AC848" s="22"/>
      <c r="AD848" s="20"/>
      <c r="AE848" s="20"/>
    </row>
    <row r="849" spans="1:31" x14ac:dyDescent="0.2">
      <c r="A849" s="19"/>
      <c r="B849" s="24"/>
      <c r="C849" s="20"/>
      <c r="D849" s="20"/>
      <c r="E849" s="20"/>
      <c r="F849" s="20"/>
      <c r="G849" s="20"/>
      <c r="H849" s="20"/>
      <c r="O849" s="20"/>
      <c r="P849" s="20"/>
      <c r="Q849" s="20"/>
      <c r="R849" s="20"/>
      <c r="S849" s="22"/>
      <c r="T849" s="20"/>
      <c r="U849" s="20"/>
      <c r="V849" s="20"/>
      <c r="W849" s="20"/>
      <c r="X849" s="22"/>
      <c r="Y849" s="20"/>
      <c r="Z849" s="20"/>
      <c r="AA849" s="20"/>
      <c r="AB849" s="20"/>
      <c r="AC849" s="22"/>
      <c r="AD849" s="20"/>
      <c r="AE849" s="20"/>
    </row>
    <row r="850" spans="1:31" x14ac:dyDescent="0.2">
      <c r="A850" s="19"/>
      <c r="B850" s="24"/>
      <c r="C850" s="20"/>
      <c r="D850" s="20"/>
      <c r="E850" s="20"/>
      <c r="F850" s="20"/>
      <c r="G850" s="20"/>
      <c r="H850" s="20"/>
      <c r="O850" s="20"/>
      <c r="P850" s="20"/>
      <c r="Q850" s="20"/>
      <c r="R850" s="20"/>
      <c r="S850" s="22"/>
      <c r="T850" s="20"/>
      <c r="U850" s="20"/>
      <c r="V850" s="20"/>
      <c r="W850" s="20"/>
      <c r="X850" s="22"/>
      <c r="Y850" s="20"/>
      <c r="Z850" s="20"/>
      <c r="AA850" s="20"/>
      <c r="AB850" s="20"/>
      <c r="AC850" s="22"/>
      <c r="AD850" s="20"/>
      <c r="AE850" s="20"/>
    </row>
    <row r="851" spans="1:31" x14ac:dyDescent="0.2">
      <c r="A851" s="19"/>
      <c r="B851" s="24"/>
      <c r="C851" s="20"/>
      <c r="D851" s="20"/>
      <c r="E851" s="20"/>
      <c r="F851" s="20"/>
      <c r="G851" s="20"/>
      <c r="H851" s="20"/>
      <c r="O851" s="20"/>
      <c r="P851" s="20"/>
      <c r="Q851" s="20"/>
      <c r="R851" s="20"/>
      <c r="S851" s="22"/>
      <c r="T851" s="20"/>
      <c r="U851" s="20"/>
      <c r="V851" s="20"/>
      <c r="W851" s="20"/>
      <c r="X851" s="22"/>
      <c r="Y851" s="20"/>
      <c r="Z851" s="20"/>
      <c r="AA851" s="20"/>
      <c r="AB851" s="20"/>
      <c r="AC851" s="22"/>
      <c r="AD851" s="20"/>
      <c r="AE851" s="20"/>
    </row>
    <row r="852" spans="1:31" x14ac:dyDescent="0.2">
      <c r="A852" s="19"/>
      <c r="B852" s="24"/>
      <c r="C852" s="20"/>
      <c r="D852" s="20"/>
      <c r="E852" s="20"/>
      <c r="F852" s="20"/>
      <c r="G852" s="20"/>
      <c r="H852" s="20"/>
      <c r="O852" s="20"/>
      <c r="P852" s="20"/>
      <c r="Q852" s="20"/>
      <c r="R852" s="20"/>
      <c r="S852" s="22"/>
      <c r="T852" s="20"/>
      <c r="U852" s="20"/>
      <c r="V852" s="20"/>
      <c r="W852" s="20"/>
      <c r="X852" s="22"/>
      <c r="Y852" s="20"/>
      <c r="Z852" s="20"/>
      <c r="AA852" s="20"/>
      <c r="AB852" s="20"/>
      <c r="AC852" s="22"/>
      <c r="AD852" s="20"/>
      <c r="AE852" s="20"/>
    </row>
    <row r="853" spans="1:31" x14ac:dyDescent="0.2">
      <c r="A853" s="19"/>
      <c r="B853" s="24"/>
      <c r="C853" s="20"/>
      <c r="D853" s="20"/>
      <c r="E853" s="20"/>
      <c r="F853" s="20"/>
      <c r="G853" s="20"/>
      <c r="H853" s="20"/>
      <c r="O853" s="20"/>
      <c r="P853" s="20"/>
      <c r="Q853" s="20"/>
      <c r="R853" s="20"/>
      <c r="S853" s="22"/>
      <c r="T853" s="20"/>
      <c r="U853" s="20"/>
      <c r="V853" s="20"/>
      <c r="W853" s="20"/>
      <c r="X853" s="22"/>
      <c r="Y853" s="20"/>
      <c r="Z853" s="20"/>
      <c r="AA853" s="20"/>
      <c r="AB853" s="20"/>
      <c r="AC853" s="22"/>
      <c r="AD853" s="20"/>
      <c r="AE853" s="20"/>
    </row>
    <row r="854" spans="1:31" x14ac:dyDescent="0.2">
      <c r="A854" s="19"/>
      <c r="B854" s="24"/>
      <c r="C854" s="20"/>
      <c r="D854" s="20"/>
      <c r="E854" s="20"/>
      <c r="F854" s="20"/>
      <c r="G854" s="20"/>
      <c r="H854" s="20"/>
      <c r="O854" s="20"/>
      <c r="P854" s="20"/>
      <c r="Q854" s="20"/>
      <c r="R854" s="20"/>
      <c r="S854" s="22"/>
      <c r="T854" s="20"/>
      <c r="U854" s="20"/>
      <c r="V854" s="20"/>
      <c r="W854" s="20"/>
      <c r="X854" s="22"/>
      <c r="Y854" s="20"/>
      <c r="Z854" s="20"/>
      <c r="AA854" s="20"/>
      <c r="AB854" s="20"/>
      <c r="AC854" s="22"/>
      <c r="AD854" s="20"/>
      <c r="AE854" s="20"/>
    </row>
    <row r="855" spans="1:31" x14ac:dyDescent="0.2">
      <c r="A855" s="19"/>
      <c r="B855" s="24"/>
      <c r="C855" s="20"/>
      <c r="D855" s="20"/>
      <c r="E855" s="20"/>
      <c r="F855" s="20"/>
      <c r="G855" s="20"/>
      <c r="H855" s="20"/>
      <c r="O855" s="20"/>
      <c r="P855" s="20"/>
      <c r="Q855" s="20"/>
      <c r="R855" s="20"/>
      <c r="S855" s="22"/>
      <c r="T855" s="20"/>
      <c r="U855" s="20"/>
      <c r="V855" s="20"/>
      <c r="W855" s="20"/>
      <c r="X855" s="22"/>
      <c r="Y855" s="20"/>
      <c r="Z855" s="20"/>
      <c r="AA855" s="20"/>
      <c r="AB855" s="20"/>
      <c r="AC855" s="22"/>
      <c r="AD855" s="20"/>
      <c r="AE855" s="20"/>
    </row>
    <row r="856" spans="1:31" x14ac:dyDescent="0.2">
      <c r="A856" s="19"/>
      <c r="B856" s="24"/>
      <c r="C856" s="20"/>
      <c r="D856" s="20"/>
      <c r="E856" s="20"/>
      <c r="F856" s="20"/>
      <c r="G856" s="20"/>
      <c r="H856" s="20"/>
      <c r="O856" s="20"/>
      <c r="P856" s="20"/>
      <c r="Q856" s="20"/>
      <c r="R856" s="20"/>
      <c r="S856" s="22"/>
      <c r="T856" s="20"/>
      <c r="U856" s="20"/>
      <c r="V856" s="20"/>
      <c r="W856" s="20"/>
      <c r="X856" s="22"/>
      <c r="Y856" s="20"/>
      <c r="Z856" s="20"/>
      <c r="AA856" s="20"/>
      <c r="AB856" s="20"/>
      <c r="AC856" s="22"/>
      <c r="AD856" s="20"/>
      <c r="AE856" s="20"/>
    </row>
    <row r="857" spans="1:31" x14ac:dyDescent="0.2">
      <c r="A857" s="19"/>
      <c r="B857" s="24"/>
      <c r="C857" s="20"/>
      <c r="D857" s="20"/>
      <c r="E857" s="20"/>
      <c r="F857" s="20"/>
      <c r="G857" s="20"/>
      <c r="H857" s="20"/>
      <c r="O857" s="20"/>
      <c r="P857" s="20"/>
      <c r="Q857" s="20"/>
      <c r="R857" s="20"/>
      <c r="S857" s="22"/>
      <c r="T857" s="20"/>
      <c r="U857" s="20"/>
      <c r="V857" s="20"/>
      <c r="W857" s="20"/>
      <c r="X857" s="22"/>
      <c r="Y857" s="20"/>
      <c r="Z857" s="20"/>
      <c r="AA857" s="20"/>
      <c r="AB857" s="20"/>
      <c r="AC857" s="22"/>
      <c r="AD857" s="20"/>
      <c r="AE857" s="20"/>
    </row>
    <row r="858" spans="1:31" x14ac:dyDescent="0.2">
      <c r="A858" s="19"/>
      <c r="B858" s="24"/>
      <c r="C858" s="20"/>
      <c r="D858" s="20"/>
      <c r="E858" s="20"/>
      <c r="F858" s="20"/>
      <c r="G858" s="20"/>
      <c r="H858" s="20"/>
      <c r="O858" s="20"/>
      <c r="P858" s="20"/>
      <c r="Q858" s="20"/>
      <c r="R858" s="20"/>
      <c r="S858" s="22"/>
      <c r="T858" s="20"/>
      <c r="U858" s="20"/>
      <c r="V858" s="20"/>
      <c r="W858" s="20"/>
      <c r="X858" s="22"/>
      <c r="Y858" s="20"/>
      <c r="Z858" s="20"/>
      <c r="AA858" s="20"/>
      <c r="AB858" s="20"/>
      <c r="AC858" s="22"/>
      <c r="AD858" s="20"/>
      <c r="AE858" s="20"/>
    </row>
    <row r="859" spans="1:31" x14ac:dyDescent="0.2">
      <c r="A859" s="19"/>
      <c r="B859" s="24"/>
      <c r="C859" s="20"/>
      <c r="D859" s="20"/>
      <c r="E859" s="20"/>
      <c r="F859" s="20"/>
      <c r="G859" s="20"/>
      <c r="H859" s="20"/>
      <c r="O859" s="20"/>
      <c r="P859" s="20"/>
      <c r="Q859" s="20"/>
      <c r="R859" s="20"/>
      <c r="S859" s="22"/>
      <c r="T859" s="20"/>
      <c r="U859" s="20"/>
      <c r="V859" s="20"/>
      <c r="W859" s="20"/>
      <c r="X859" s="22"/>
      <c r="Y859" s="20"/>
      <c r="Z859" s="20"/>
      <c r="AA859" s="20"/>
      <c r="AB859" s="20"/>
      <c r="AC859" s="22"/>
      <c r="AD859" s="20"/>
      <c r="AE859" s="20"/>
    </row>
    <row r="860" spans="1:31" x14ac:dyDescent="0.2">
      <c r="A860" s="19"/>
      <c r="B860" s="24"/>
      <c r="C860" s="20"/>
      <c r="D860" s="20"/>
      <c r="E860" s="20"/>
      <c r="F860" s="20"/>
      <c r="G860" s="20"/>
      <c r="H860" s="20"/>
      <c r="O860" s="20"/>
      <c r="P860" s="20"/>
      <c r="Q860" s="20"/>
      <c r="R860" s="20"/>
      <c r="S860" s="22"/>
      <c r="T860" s="20"/>
      <c r="U860" s="20"/>
      <c r="V860" s="20"/>
      <c r="W860" s="20"/>
      <c r="X860" s="22"/>
      <c r="Y860" s="20"/>
      <c r="Z860" s="20"/>
      <c r="AA860" s="20"/>
      <c r="AB860" s="20"/>
      <c r="AC860" s="22"/>
      <c r="AD860" s="20"/>
      <c r="AE860" s="20"/>
    </row>
    <row r="861" spans="1:31" x14ac:dyDescent="0.2">
      <c r="A861" s="19"/>
      <c r="B861" s="24"/>
      <c r="C861" s="20"/>
      <c r="D861" s="20"/>
      <c r="E861" s="20"/>
      <c r="F861" s="20"/>
      <c r="G861" s="20"/>
      <c r="H861" s="20"/>
      <c r="O861" s="20"/>
      <c r="P861" s="20"/>
      <c r="Q861" s="20"/>
      <c r="R861" s="20"/>
      <c r="S861" s="22"/>
      <c r="T861" s="20"/>
      <c r="U861" s="20"/>
      <c r="V861" s="20"/>
      <c r="W861" s="20"/>
      <c r="X861" s="22"/>
      <c r="Y861" s="20"/>
      <c r="Z861" s="20"/>
      <c r="AA861" s="20"/>
      <c r="AB861" s="20"/>
      <c r="AC861" s="22"/>
      <c r="AD861" s="20"/>
      <c r="AE861" s="20"/>
    </row>
    <row r="862" spans="1:31" x14ac:dyDescent="0.2">
      <c r="A862" s="19"/>
      <c r="B862" s="24"/>
      <c r="C862" s="20"/>
      <c r="D862" s="20"/>
      <c r="E862" s="20"/>
      <c r="F862" s="20"/>
      <c r="G862" s="20"/>
      <c r="H862" s="20"/>
      <c r="O862" s="20"/>
      <c r="P862" s="20"/>
      <c r="Q862" s="20"/>
      <c r="R862" s="20"/>
      <c r="S862" s="22"/>
      <c r="T862" s="20"/>
      <c r="U862" s="20"/>
      <c r="V862" s="20"/>
      <c r="W862" s="20"/>
      <c r="X862" s="22"/>
      <c r="Y862" s="20"/>
      <c r="Z862" s="20"/>
      <c r="AA862" s="20"/>
      <c r="AB862" s="20"/>
      <c r="AC862" s="22"/>
      <c r="AD862" s="20"/>
      <c r="AE862" s="20"/>
    </row>
    <row r="863" spans="1:31" x14ac:dyDescent="0.2">
      <c r="A863" s="19"/>
      <c r="B863" s="24"/>
      <c r="C863" s="20"/>
      <c r="D863" s="20"/>
      <c r="E863" s="20"/>
      <c r="F863" s="20"/>
      <c r="G863" s="20"/>
      <c r="H863" s="20"/>
      <c r="O863" s="20"/>
      <c r="P863" s="20"/>
      <c r="Q863" s="20"/>
      <c r="R863" s="20"/>
      <c r="S863" s="22"/>
      <c r="T863" s="20"/>
      <c r="U863" s="20"/>
      <c r="V863" s="20"/>
      <c r="W863" s="20"/>
      <c r="X863" s="22"/>
      <c r="Y863" s="20"/>
      <c r="Z863" s="20"/>
      <c r="AA863" s="20"/>
      <c r="AB863" s="20"/>
      <c r="AC863" s="22"/>
      <c r="AD863" s="20"/>
      <c r="AE863" s="20"/>
    </row>
    <row r="864" spans="1:31" x14ac:dyDescent="0.2">
      <c r="A864" s="19"/>
      <c r="B864" s="24"/>
      <c r="C864" s="20"/>
      <c r="D864" s="20"/>
      <c r="E864" s="20"/>
      <c r="F864" s="20"/>
      <c r="G864" s="20"/>
      <c r="H864" s="20"/>
      <c r="O864" s="20"/>
      <c r="P864" s="20"/>
      <c r="Q864" s="20"/>
      <c r="R864" s="20"/>
      <c r="S864" s="22"/>
      <c r="T864" s="20"/>
      <c r="U864" s="20"/>
      <c r="V864" s="20"/>
      <c r="W864" s="20"/>
      <c r="X864" s="22"/>
      <c r="Y864" s="20"/>
      <c r="Z864" s="20"/>
      <c r="AA864" s="20"/>
      <c r="AB864" s="20"/>
      <c r="AC864" s="22"/>
      <c r="AD864" s="20"/>
      <c r="AE864" s="20"/>
    </row>
    <row r="865" spans="1:31" x14ac:dyDescent="0.2">
      <c r="A865" s="19"/>
      <c r="B865" s="24"/>
      <c r="C865" s="20"/>
      <c r="D865" s="20"/>
      <c r="E865" s="20"/>
      <c r="F865" s="20"/>
      <c r="G865" s="20"/>
      <c r="H865" s="20"/>
      <c r="O865" s="20"/>
      <c r="P865" s="20"/>
      <c r="Q865" s="20"/>
      <c r="R865" s="20"/>
      <c r="S865" s="22"/>
      <c r="T865" s="20"/>
      <c r="U865" s="20"/>
      <c r="V865" s="20"/>
      <c r="W865" s="20"/>
      <c r="X865" s="22"/>
      <c r="Y865" s="20"/>
      <c r="Z865" s="20"/>
      <c r="AA865" s="20"/>
      <c r="AB865" s="20"/>
      <c r="AC865" s="22"/>
      <c r="AD865" s="20"/>
      <c r="AE865" s="20"/>
    </row>
    <row r="866" spans="1:31" x14ac:dyDescent="0.2">
      <c r="A866" s="19"/>
      <c r="B866" s="24"/>
      <c r="C866" s="20"/>
      <c r="D866" s="20"/>
      <c r="E866" s="20"/>
      <c r="F866" s="20"/>
      <c r="G866" s="20"/>
      <c r="H866" s="20"/>
      <c r="O866" s="20"/>
      <c r="P866" s="20"/>
      <c r="Q866" s="20"/>
      <c r="R866" s="20"/>
      <c r="S866" s="22"/>
      <c r="T866" s="20"/>
      <c r="U866" s="20"/>
      <c r="V866" s="20"/>
      <c r="W866" s="20"/>
      <c r="X866" s="22"/>
      <c r="Y866" s="20"/>
      <c r="Z866" s="20"/>
      <c r="AA866" s="20"/>
      <c r="AB866" s="20"/>
      <c r="AC866" s="22"/>
      <c r="AD866" s="20"/>
      <c r="AE866" s="20"/>
    </row>
    <row r="867" spans="1:31" x14ac:dyDescent="0.2">
      <c r="A867" s="19"/>
      <c r="B867" s="24"/>
      <c r="C867" s="20"/>
      <c r="D867" s="20"/>
      <c r="E867" s="20"/>
      <c r="F867" s="20"/>
      <c r="G867" s="20"/>
      <c r="H867" s="20"/>
      <c r="O867" s="20"/>
      <c r="P867" s="20"/>
      <c r="Q867" s="20"/>
      <c r="R867" s="20"/>
      <c r="S867" s="22"/>
      <c r="T867" s="20"/>
      <c r="U867" s="20"/>
      <c r="V867" s="20"/>
      <c r="W867" s="20"/>
      <c r="X867" s="22"/>
      <c r="Y867" s="20"/>
      <c r="Z867" s="20"/>
      <c r="AA867" s="20"/>
      <c r="AB867" s="20"/>
      <c r="AC867" s="22"/>
      <c r="AD867" s="20"/>
      <c r="AE867" s="20"/>
    </row>
    <row r="868" spans="1:31" x14ac:dyDescent="0.2">
      <c r="A868" s="19"/>
      <c r="B868" s="24"/>
      <c r="C868" s="20"/>
      <c r="D868" s="20"/>
      <c r="E868" s="20"/>
      <c r="F868" s="20"/>
      <c r="G868" s="20"/>
      <c r="H868" s="20"/>
      <c r="O868" s="20"/>
      <c r="P868" s="20"/>
      <c r="Q868" s="20"/>
      <c r="R868" s="20"/>
      <c r="S868" s="22"/>
      <c r="T868" s="20"/>
      <c r="U868" s="20"/>
      <c r="V868" s="20"/>
      <c r="W868" s="20"/>
      <c r="X868" s="22"/>
      <c r="Y868" s="20"/>
      <c r="Z868" s="20"/>
      <c r="AA868" s="20"/>
      <c r="AB868" s="20"/>
      <c r="AC868" s="22"/>
      <c r="AD868" s="20"/>
      <c r="AE868" s="20"/>
    </row>
    <row r="869" spans="1:31" x14ac:dyDescent="0.2">
      <c r="A869" s="19"/>
      <c r="B869" s="24"/>
      <c r="C869" s="20"/>
      <c r="D869" s="20"/>
      <c r="E869" s="20"/>
      <c r="F869" s="20"/>
      <c r="G869" s="20"/>
      <c r="H869" s="20"/>
      <c r="O869" s="20"/>
      <c r="P869" s="20"/>
      <c r="Q869" s="20"/>
      <c r="R869" s="20"/>
      <c r="S869" s="22"/>
      <c r="T869" s="20"/>
      <c r="U869" s="20"/>
      <c r="V869" s="20"/>
      <c r="W869" s="20"/>
      <c r="X869" s="22"/>
      <c r="Y869" s="20"/>
      <c r="Z869" s="20"/>
      <c r="AA869" s="20"/>
      <c r="AB869" s="20"/>
      <c r="AC869" s="22"/>
      <c r="AD869" s="20"/>
      <c r="AE869" s="20"/>
    </row>
    <row r="870" spans="1:31" x14ac:dyDescent="0.2">
      <c r="A870" s="19"/>
      <c r="B870" s="24"/>
      <c r="C870" s="20"/>
      <c r="D870" s="20"/>
      <c r="E870" s="20"/>
      <c r="F870" s="20"/>
      <c r="G870" s="20"/>
      <c r="H870" s="20"/>
      <c r="O870" s="20"/>
      <c r="P870" s="20"/>
      <c r="Q870" s="20"/>
      <c r="R870" s="20"/>
      <c r="S870" s="22"/>
      <c r="T870" s="20"/>
      <c r="U870" s="20"/>
      <c r="V870" s="20"/>
      <c r="W870" s="20"/>
      <c r="X870" s="22"/>
      <c r="Y870" s="20"/>
      <c r="Z870" s="20"/>
      <c r="AA870" s="20"/>
      <c r="AB870" s="20"/>
      <c r="AC870" s="22"/>
      <c r="AD870" s="20"/>
      <c r="AE870" s="20"/>
    </row>
    <row r="871" spans="1:31" x14ac:dyDescent="0.2">
      <c r="A871" s="19"/>
      <c r="B871" s="24"/>
      <c r="C871" s="20"/>
      <c r="D871" s="20"/>
      <c r="E871" s="20"/>
      <c r="F871" s="20"/>
      <c r="G871" s="20"/>
      <c r="H871" s="20"/>
      <c r="O871" s="20"/>
      <c r="P871" s="20"/>
      <c r="Q871" s="20"/>
      <c r="R871" s="20"/>
      <c r="S871" s="22"/>
      <c r="T871" s="20"/>
      <c r="U871" s="20"/>
      <c r="V871" s="20"/>
      <c r="W871" s="20"/>
      <c r="X871" s="22"/>
      <c r="Y871" s="20"/>
      <c r="Z871" s="20"/>
      <c r="AA871" s="20"/>
      <c r="AB871" s="20"/>
      <c r="AC871" s="22"/>
      <c r="AD871" s="20"/>
      <c r="AE871" s="20"/>
    </row>
    <row r="872" spans="1:31" x14ac:dyDescent="0.2">
      <c r="A872" s="19"/>
      <c r="B872" s="24"/>
      <c r="C872" s="20"/>
      <c r="D872" s="20"/>
      <c r="E872" s="20"/>
      <c r="F872" s="20"/>
      <c r="G872" s="20"/>
      <c r="H872" s="20"/>
      <c r="O872" s="20"/>
      <c r="P872" s="20"/>
      <c r="Q872" s="20"/>
      <c r="R872" s="20"/>
      <c r="S872" s="22"/>
      <c r="T872" s="20"/>
      <c r="U872" s="20"/>
      <c r="V872" s="20"/>
      <c r="W872" s="20"/>
      <c r="X872" s="22"/>
      <c r="Y872" s="20"/>
      <c r="Z872" s="20"/>
      <c r="AA872" s="20"/>
      <c r="AB872" s="20"/>
      <c r="AC872" s="22"/>
      <c r="AD872" s="20"/>
      <c r="AE872" s="20"/>
    </row>
    <row r="873" spans="1:31" x14ac:dyDescent="0.2">
      <c r="A873" s="19"/>
      <c r="B873" s="24"/>
      <c r="C873" s="20"/>
      <c r="D873" s="20"/>
      <c r="E873" s="20"/>
      <c r="F873" s="20"/>
      <c r="G873" s="20"/>
      <c r="H873" s="20"/>
      <c r="O873" s="20"/>
      <c r="P873" s="20"/>
      <c r="Q873" s="20"/>
      <c r="R873" s="20"/>
      <c r="S873" s="22"/>
      <c r="T873" s="20"/>
      <c r="U873" s="20"/>
      <c r="V873" s="20"/>
      <c r="W873" s="20"/>
      <c r="X873" s="22"/>
      <c r="Y873" s="20"/>
      <c r="Z873" s="20"/>
      <c r="AA873" s="20"/>
      <c r="AB873" s="20"/>
      <c r="AC873" s="22"/>
      <c r="AD873" s="20"/>
      <c r="AE873" s="20"/>
    </row>
    <row r="874" spans="1:31" x14ac:dyDescent="0.2">
      <c r="A874" s="19"/>
      <c r="B874" s="24"/>
      <c r="C874" s="20"/>
      <c r="D874" s="20"/>
      <c r="E874" s="20"/>
      <c r="F874" s="20"/>
      <c r="G874" s="20"/>
      <c r="H874" s="20"/>
      <c r="O874" s="20"/>
      <c r="P874" s="20"/>
      <c r="Q874" s="20"/>
      <c r="R874" s="20"/>
      <c r="S874" s="22"/>
      <c r="T874" s="20"/>
      <c r="U874" s="20"/>
      <c r="V874" s="20"/>
      <c r="W874" s="20"/>
      <c r="X874" s="22"/>
      <c r="Y874" s="20"/>
      <c r="Z874" s="20"/>
      <c r="AA874" s="20"/>
      <c r="AB874" s="20"/>
      <c r="AC874" s="22"/>
      <c r="AD874" s="20"/>
      <c r="AE874" s="20"/>
    </row>
    <row r="875" spans="1:31" x14ac:dyDescent="0.2">
      <c r="A875" s="19"/>
      <c r="B875" s="24"/>
      <c r="C875" s="20"/>
      <c r="D875" s="20"/>
      <c r="E875" s="20"/>
      <c r="F875" s="20"/>
      <c r="G875" s="20"/>
      <c r="H875" s="20"/>
      <c r="O875" s="20"/>
      <c r="P875" s="20"/>
      <c r="Q875" s="20"/>
      <c r="R875" s="20"/>
      <c r="S875" s="22"/>
      <c r="T875" s="20"/>
      <c r="U875" s="20"/>
      <c r="V875" s="20"/>
      <c r="W875" s="20"/>
      <c r="X875" s="22"/>
      <c r="Y875" s="20"/>
      <c r="Z875" s="20"/>
      <c r="AA875" s="20"/>
      <c r="AB875" s="20"/>
      <c r="AC875" s="22"/>
      <c r="AD875" s="20"/>
      <c r="AE875" s="20"/>
    </row>
    <row r="876" spans="1:31" x14ac:dyDescent="0.2">
      <c r="A876" s="19"/>
      <c r="B876" s="24"/>
      <c r="C876" s="20"/>
      <c r="D876" s="20"/>
      <c r="E876" s="20"/>
      <c r="F876" s="20"/>
      <c r="G876" s="20"/>
      <c r="H876" s="20"/>
      <c r="O876" s="20"/>
      <c r="P876" s="20"/>
      <c r="Q876" s="20"/>
      <c r="R876" s="20"/>
      <c r="S876" s="22"/>
      <c r="T876" s="20"/>
      <c r="U876" s="20"/>
      <c r="V876" s="20"/>
      <c r="W876" s="20"/>
      <c r="X876" s="22"/>
      <c r="Y876" s="20"/>
      <c r="Z876" s="20"/>
      <c r="AA876" s="20"/>
      <c r="AB876" s="20"/>
      <c r="AC876" s="22"/>
      <c r="AD876" s="20"/>
      <c r="AE876" s="20"/>
    </row>
    <row r="877" spans="1:31" x14ac:dyDescent="0.2">
      <c r="A877" s="19"/>
      <c r="B877" s="24"/>
      <c r="C877" s="20"/>
      <c r="D877" s="20"/>
      <c r="E877" s="20"/>
      <c r="F877" s="20"/>
      <c r="G877" s="20"/>
      <c r="H877" s="20"/>
      <c r="O877" s="20"/>
      <c r="P877" s="20"/>
      <c r="Q877" s="20"/>
      <c r="R877" s="20"/>
      <c r="S877" s="22"/>
      <c r="T877" s="20"/>
      <c r="U877" s="20"/>
      <c r="V877" s="20"/>
      <c r="W877" s="20"/>
      <c r="X877" s="22"/>
      <c r="Y877" s="20"/>
      <c r="Z877" s="20"/>
      <c r="AA877" s="20"/>
      <c r="AB877" s="20"/>
      <c r="AC877" s="22"/>
      <c r="AD877" s="20"/>
      <c r="AE877" s="20"/>
    </row>
    <row r="878" spans="1:31" x14ac:dyDescent="0.2">
      <c r="A878" s="19"/>
      <c r="B878" s="24"/>
      <c r="C878" s="20"/>
      <c r="D878" s="20"/>
      <c r="E878" s="20"/>
      <c r="F878" s="20"/>
      <c r="G878" s="20"/>
      <c r="H878" s="20"/>
      <c r="O878" s="20"/>
      <c r="P878" s="20"/>
      <c r="Q878" s="20"/>
      <c r="R878" s="20"/>
      <c r="S878" s="22"/>
      <c r="T878" s="20"/>
      <c r="U878" s="20"/>
      <c r="V878" s="20"/>
      <c r="W878" s="20"/>
      <c r="X878" s="22"/>
      <c r="Y878" s="20"/>
      <c r="Z878" s="20"/>
      <c r="AA878" s="20"/>
      <c r="AB878" s="20"/>
      <c r="AC878" s="22"/>
      <c r="AD878" s="20"/>
      <c r="AE878" s="20"/>
    </row>
    <row r="879" spans="1:31" x14ac:dyDescent="0.2">
      <c r="A879" s="19"/>
      <c r="B879" s="24"/>
      <c r="C879" s="20"/>
      <c r="D879" s="20"/>
      <c r="E879" s="20"/>
      <c r="F879" s="20"/>
      <c r="G879" s="20"/>
      <c r="H879" s="20"/>
      <c r="O879" s="20"/>
      <c r="P879" s="20"/>
      <c r="Q879" s="20"/>
      <c r="R879" s="20"/>
      <c r="S879" s="22"/>
      <c r="T879" s="20"/>
      <c r="U879" s="20"/>
      <c r="V879" s="20"/>
      <c r="W879" s="20"/>
      <c r="X879" s="22"/>
      <c r="Y879" s="20"/>
      <c r="Z879" s="20"/>
      <c r="AA879" s="20"/>
      <c r="AB879" s="20"/>
      <c r="AC879" s="22"/>
      <c r="AD879" s="20"/>
      <c r="AE879" s="20"/>
    </row>
    <row r="880" spans="1:31" x14ac:dyDescent="0.2">
      <c r="A880" s="19"/>
      <c r="B880" s="24"/>
      <c r="C880" s="20"/>
      <c r="D880" s="20"/>
      <c r="E880" s="20"/>
      <c r="F880" s="20"/>
      <c r="G880" s="20"/>
      <c r="H880" s="20"/>
      <c r="O880" s="20"/>
      <c r="P880" s="20"/>
      <c r="Q880" s="20"/>
      <c r="R880" s="20"/>
      <c r="S880" s="22"/>
      <c r="T880" s="20"/>
      <c r="U880" s="20"/>
      <c r="V880" s="20"/>
      <c r="W880" s="20"/>
      <c r="X880" s="22"/>
      <c r="Y880" s="20"/>
      <c r="Z880" s="20"/>
      <c r="AA880" s="20"/>
      <c r="AB880" s="20"/>
      <c r="AC880" s="22"/>
      <c r="AD880" s="20"/>
      <c r="AE880" s="20"/>
    </row>
    <row r="881" spans="1:31" x14ac:dyDescent="0.2">
      <c r="A881" s="19"/>
      <c r="B881" s="24"/>
      <c r="C881" s="20"/>
      <c r="D881" s="20"/>
      <c r="E881" s="20"/>
      <c r="F881" s="20"/>
      <c r="G881" s="20"/>
      <c r="H881" s="20"/>
      <c r="O881" s="20"/>
      <c r="P881" s="20"/>
      <c r="Q881" s="20"/>
      <c r="R881" s="20"/>
      <c r="S881" s="22"/>
      <c r="T881" s="20"/>
      <c r="U881" s="20"/>
      <c r="V881" s="20"/>
      <c r="W881" s="20"/>
      <c r="X881" s="22"/>
      <c r="Y881" s="20"/>
      <c r="Z881" s="20"/>
      <c r="AA881" s="20"/>
      <c r="AB881" s="20"/>
      <c r="AC881" s="22"/>
      <c r="AD881" s="20"/>
      <c r="AE881" s="20"/>
    </row>
    <row r="882" spans="1:31" x14ac:dyDescent="0.2">
      <c r="A882" s="19"/>
      <c r="B882" s="24"/>
      <c r="C882" s="20"/>
      <c r="D882" s="20"/>
      <c r="E882" s="20"/>
      <c r="F882" s="20"/>
      <c r="G882" s="20"/>
      <c r="H882" s="20"/>
      <c r="O882" s="20"/>
      <c r="P882" s="20"/>
      <c r="Q882" s="20"/>
      <c r="R882" s="20"/>
      <c r="S882" s="22"/>
      <c r="T882" s="20"/>
      <c r="U882" s="20"/>
      <c r="V882" s="20"/>
      <c r="W882" s="20"/>
      <c r="X882" s="22"/>
      <c r="Y882" s="20"/>
      <c r="Z882" s="20"/>
      <c r="AA882" s="20"/>
      <c r="AB882" s="20"/>
      <c r="AC882" s="22"/>
      <c r="AD882" s="20"/>
      <c r="AE882" s="20"/>
    </row>
    <row r="883" spans="1:31" x14ac:dyDescent="0.2">
      <c r="A883" s="19"/>
      <c r="B883" s="24"/>
      <c r="C883" s="20"/>
      <c r="D883" s="20"/>
      <c r="E883" s="20"/>
      <c r="F883" s="20"/>
      <c r="G883" s="20"/>
      <c r="H883" s="20"/>
      <c r="O883" s="20"/>
      <c r="P883" s="20"/>
      <c r="Q883" s="20"/>
      <c r="R883" s="20"/>
      <c r="S883" s="22"/>
      <c r="T883" s="20"/>
      <c r="U883" s="20"/>
      <c r="V883" s="20"/>
      <c r="W883" s="20"/>
      <c r="X883" s="22"/>
      <c r="Y883" s="20"/>
      <c r="Z883" s="20"/>
      <c r="AA883" s="20"/>
      <c r="AB883" s="20"/>
      <c r="AC883" s="22"/>
      <c r="AD883" s="20"/>
      <c r="AE883" s="20"/>
    </row>
    <row r="884" spans="1:31" x14ac:dyDescent="0.2">
      <c r="A884" s="19"/>
      <c r="B884" s="24"/>
      <c r="C884" s="20"/>
      <c r="D884" s="20"/>
      <c r="E884" s="20"/>
      <c r="F884" s="20"/>
      <c r="G884" s="20"/>
      <c r="H884" s="20"/>
      <c r="O884" s="20"/>
      <c r="P884" s="20"/>
      <c r="Q884" s="20"/>
      <c r="R884" s="20"/>
      <c r="S884" s="22"/>
      <c r="T884" s="20"/>
      <c r="U884" s="20"/>
      <c r="V884" s="20"/>
      <c r="W884" s="20"/>
      <c r="X884" s="22"/>
      <c r="Y884" s="20"/>
      <c r="Z884" s="20"/>
      <c r="AA884" s="20"/>
      <c r="AB884" s="20"/>
      <c r="AC884" s="22"/>
      <c r="AD884" s="20"/>
      <c r="AE884" s="20"/>
    </row>
    <row r="885" spans="1:31" x14ac:dyDescent="0.2">
      <c r="A885" s="19"/>
      <c r="B885" s="24"/>
      <c r="C885" s="20"/>
      <c r="D885" s="20"/>
      <c r="E885" s="20"/>
      <c r="F885" s="20"/>
      <c r="G885" s="20"/>
      <c r="H885" s="20"/>
      <c r="O885" s="20"/>
      <c r="P885" s="20"/>
      <c r="Q885" s="20"/>
      <c r="R885" s="20"/>
      <c r="S885" s="22"/>
      <c r="T885" s="20"/>
      <c r="U885" s="20"/>
      <c r="V885" s="20"/>
      <c r="W885" s="20"/>
      <c r="X885" s="22"/>
      <c r="Y885" s="20"/>
      <c r="Z885" s="20"/>
      <c r="AA885" s="20"/>
      <c r="AB885" s="20"/>
      <c r="AC885" s="22"/>
      <c r="AD885" s="20"/>
      <c r="AE885" s="20"/>
    </row>
    <row r="886" spans="1:31" x14ac:dyDescent="0.2">
      <c r="A886" s="19"/>
      <c r="B886" s="24"/>
      <c r="C886" s="20"/>
      <c r="D886" s="20"/>
      <c r="E886" s="20"/>
      <c r="F886" s="20"/>
      <c r="G886" s="20"/>
      <c r="H886" s="20"/>
      <c r="O886" s="20"/>
      <c r="P886" s="20"/>
      <c r="Q886" s="20"/>
      <c r="R886" s="20"/>
      <c r="S886" s="22"/>
      <c r="T886" s="20"/>
      <c r="U886" s="20"/>
      <c r="V886" s="20"/>
      <c r="W886" s="20"/>
      <c r="X886" s="22"/>
      <c r="Y886" s="20"/>
      <c r="Z886" s="20"/>
      <c r="AA886" s="20"/>
      <c r="AB886" s="20"/>
      <c r="AC886" s="22"/>
      <c r="AD886" s="20"/>
      <c r="AE886" s="20"/>
    </row>
    <row r="887" spans="1:31" x14ac:dyDescent="0.2">
      <c r="A887" s="19"/>
      <c r="B887" s="24"/>
      <c r="C887" s="20"/>
      <c r="D887" s="20"/>
      <c r="E887" s="20"/>
      <c r="F887" s="20"/>
      <c r="G887" s="20"/>
      <c r="H887" s="20"/>
      <c r="O887" s="20"/>
      <c r="P887" s="20"/>
      <c r="Q887" s="20"/>
      <c r="R887" s="20"/>
      <c r="S887" s="22"/>
      <c r="T887" s="20"/>
      <c r="U887" s="20"/>
      <c r="V887" s="20"/>
      <c r="W887" s="20"/>
      <c r="X887" s="22"/>
      <c r="Y887" s="20"/>
      <c r="Z887" s="20"/>
      <c r="AA887" s="20"/>
      <c r="AB887" s="20"/>
      <c r="AC887" s="22"/>
      <c r="AD887" s="20"/>
      <c r="AE887" s="20"/>
    </row>
    <row r="888" spans="1:31" x14ac:dyDescent="0.2">
      <c r="A888" s="19"/>
      <c r="B888" s="24"/>
      <c r="C888" s="20"/>
      <c r="D888" s="20"/>
      <c r="E888" s="20"/>
      <c r="F888" s="20"/>
      <c r="G888" s="20"/>
      <c r="H888" s="20"/>
      <c r="O888" s="20"/>
      <c r="P888" s="20"/>
      <c r="Q888" s="20"/>
      <c r="R888" s="20"/>
      <c r="S888" s="22"/>
      <c r="T888" s="20"/>
      <c r="U888" s="20"/>
      <c r="V888" s="20"/>
      <c r="W888" s="20"/>
      <c r="X888" s="22"/>
      <c r="Y888" s="20"/>
      <c r="Z888" s="20"/>
      <c r="AA888" s="20"/>
      <c r="AB888" s="20"/>
      <c r="AC888" s="22"/>
      <c r="AD888" s="20"/>
      <c r="AE888" s="20"/>
    </row>
    <row r="889" spans="1:31" x14ac:dyDescent="0.2">
      <c r="A889" s="19"/>
      <c r="B889" s="24"/>
      <c r="C889" s="20"/>
      <c r="D889" s="20"/>
      <c r="E889" s="20"/>
      <c r="F889" s="20"/>
      <c r="G889" s="20"/>
      <c r="H889" s="20"/>
      <c r="O889" s="20"/>
      <c r="P889" s="20"/>
      <c r="Q889" s="20"/>
      <c r="R889" s="20"/>
      <c r="S889" s="22"/>
      <c r="T889" s="20"/>
      <c r="U889" s="20"/>
      <c r="V889" s="20"/>
      <c r="W889" s="20"/>
      <c r="X889" s="22"/>
      <c r="Y889" s="20"/>
      <c r="Z889" s="20"/>
      <c r="AA889" s="20"/>
      <c r="AB889" s="20"/>
      <c r="AC889" s="22"/>
      <c r="AD889" s="20"/>
      <c r="AE889" s="20"/>
    </row>
    <row r="890" spans="1:31" x14ac:dyDescent="0.2">
      <c r="A890" s="19"/>
      <c r="B890" s="24"/>
      <c r="C890" s="20"/>
      <c r="D890" s="20"/>
      <c r="E890" s="20"/>
      <c r="F890" s="20"/>
      <c r="G890" s="20"/>
      <c r="H890" s="20"/>
      <c r="O890" s="20"/>
      <c r="P890" s="20"/>
      <c r="Q890" s="20"/>
      <c r="R890" s="20"/>
      <c r="S890" s="22"/>
      <c r="T890" s="20"/>
      <c r="U890" s="20"/>
      <c r="V890" s="20"/>
      <c r="W890" s="20"/>
      <c r="X890" s="22"/>
      <c r="Y890" s="20"/>
      <c r="Z890" s="20"/>
      <c r="AA890" s="20"/>
      <c r="AB890" s="20"/>
      <c r="AC890" s="22"/>
      <c r="AD890" s="20"/>
      <c r="AE890" s="20"/>
    </row>
    <row r="891" spans="1:31" x14ac:dyDescent="0.2">
      <c r="A891" s="19"/>
      <c r="B891" s="24"/>
      <c r="C891" s="20"/>
      <c r="D891" s="20"/>
      <c r="E891" s="20"/>
      <c r="F891" s="20"/>
      <c r="G891" s="20"/>
      <c r="H891" s="20"/>
      <c r="O891" s="20"/>
      <c r="P891" s="20"/>
      <c r="Q891" s="20"/>
      <c r="R891" s="20"/>
      <c r="S891" s="22"/>
      <c r="T891" s="20"/>
      <c r="U891" s="20"/>
      <c r="V891" s="20"/>
      <c r="W891" s="20"/>
      <c r="X891" s="22"/>
      <c r="Y891" s="20"/>
      <c r="Z891" s="20"/>
      <c r="AA891" s="20"/>
      <c r="AB891" s="20"/>
      <c r="AC891" s="22"/>
      <c r="AD891" s="20"/>
      <c r="AE891" s="20"/>
    </row>
    <row r="892" spans="1:31" x14ac:dyDescent="0.2">
      <c r="A892" s="19"/>
      <c r="B892" s="24"/>
      <c r="C892" s="20"/>
      <c r="D892" s="20"/>
      <c r="E892" s="20"/>
      <c r="F892" s="20"/>
      <c r="G892" s="20"/>
      <c r="H892" s="20"/>
      <c r="O892" s="20"/>
      <c r="P892" s="20"/>
      <c r="Q892" s="20"/>
      <c r="R892" s="20"/>
      <c r="S892" s="22"/>
      <c r="T892" s="20"/>
      <c r="U892" s="20"/>
      <c r="V892" s="20"/>
      <c r="W892" s="20"/>
      <c r="X892" s="22"/>
      <c r="Y892" s="20"/>
      <c r="Z892" s="20"/>
      <c r="AA892" s="20"/>
      <c r="AB892" s="20"/>
      <c r="AC892" s="22"/>
      <c r="AD892" s="20"/>
      <c r="AE892" s="20"/>
    </row>
    <row r="893" spans="1:31" x14ac:dyDescent="0.2">
      <c r="A893" s="19"/>
      <c r="B893" s="24"/>
      <c r="C893" s="20"/>
      <c r="D893" s="20"/>
      <c r="E893" s="20"/>
      <c r="F893" s="20"/>
      <c r="G893" s="20"/>
      <c r="H893" s="20"/>
      <c r="O893" s="20"/>
      <c r="P893" s="20"/>
      <c r="Q893" s="20"/>
      <c r="R893" s="20"/>
      <c r="S893" s="22"/>
      <c r="T893" s="20"/>
      <c r="U893" s="20"/>
      <c r="V893" s="20"/>
      <c r="W893" s="20"/>
      <c r="X893" s="22"/>
      <c r="Y893" s="20"/>
      <c r="Z893" s="20"/>
      <c r="AA893" s="20"/>
      <c r="AB893" s="20"/>
      <c r="AC893" s="22"/>
      <c r="AD893" s="20"/>
      <c r="AE893" s="20"/>
    </row>
    <row r="894" spans="1:31" x14ac:dyDescent="0.2">
      <c r="A894" s="19"/>
      <c r="B894" s="24"/>
      <c r="C894" s="20"/>
      <c r="D894" s="20"/>
      <c r="E894" s="20"/>
      <c r="F894" s="20"/>
      <c r="G894" s="20"/>
      <c r="H894" s="20"/>
      <c r="O894" s="20"/>
      <c r="P894" s="20"/>
      <c r="Q894" s="20"/>
      <c r="R894" s="20"/>
      <c r="S894" s="22"/>
      <c r="T894" s="20"/>
      <c r="U894" s="20"/>
      <c r="V894" s="20"/>
      <c r="W894" s="20"/>
      <c r="X894" s="22"/>
      <c r="Y894" s="20"/>
      <c r="Z894" s="20"/>
      <c r="AA894" s="20"/>
      <c r="AB894" s="20"/>
      <c r="AC894" s="22"/>
      <c r="AD894" s="20"/>
      <c r="AE894" s="20"/>
    </row>
    <row r="895" spans="1:31" x14ac:dyDescent="0.2">
      <c r="A895" s="19"/>
      <c r="B895" s="24"/>
      <c r="C895" s="20"/>
      <c r="D895" s="20"/>
      <c r="E895" s="20"/>
      <c r="F895" s="20"/>
      <c r="G895" s="20"/>
      <c r="H895" s="20"/>
      <c r="O895" s="20"/>
      <c r="P895" s="20"/>
      <c r="Q895" s="20"/>
      <c r="R895" s="20"/>
      <c r="S895" s="22"/>
      <c r="T895" s="20"/>
      <c r="U895" s="20"/>
      <c r="V895" s="20"/>
      <c r="W895" s="20"/>
      <c r="X895" s="22"/>
      <c r="Y895" s="20"/>
      <c r="Z895" s="20"/>
      <c r="AA895" s="20"/>
      <c r="AB895" s="20"/>
      <c r="AC895" s="22"/>
      <c r="AD895" s="20"/>
      <c r="AE895" s="20"/>
    </row>
    <row r="896" spans="1:31" x14ac:dyDescent="0.2">
      <c r="A896" s="19"/>
      <c r="B896" s="24"/>
      <c r="C896" s="20"/>
      <c r="D896" s="20"/>
      <c r="E896" s="20"/>
      <c r="F896" s="20"/>
      <c r="G896" s="20"/>
      <c r="H896" s="20"/>
      <c r="O896" s="20"/>
      <c r="P896" s="20"/>
      <c r="Q896" s="20"/>
      <c r="R896" s="20"/>
      <c r="S896" s="22"/>
      <c r="T896" s="20"/>
      <c r="U896" s="20"/>
      <c r="V896" s="20"/>
      <c r="W896" s="20"/>
      <c r="X896" s="22"/>
      <c r="Y896" s="20"/>
      <c r="Z896" s="20"/>
      <c r="AA896" s="20"/>
      <c r="AB896" s="20"/>
      <c r="AC896" s="22"/>
      <c r="AD896" s="20"/>
      <c r="AE896" s="20"/>
    </row>
    <row r="897" spans="1:31" x14ac:dyDescent="0.2">
      <c r="A897" s="19"/>
      <c r="B897" s="24"/>
      <c r="C897" s="20"/>
      <c r="D897" s="20"/>
      <c r="E897" s="20"/>
      <c r="F897" s="20"/>
      <c r="G897" s="20"/>
      <c r="H897" s="20"/>
      <c r="O897" s="20"/>
      <c r="P897" s="20"/>
      <c r="Q897" s="20"/>
      <c r="R897" s="20"/>
      <c r="S897" s="22"/>
      <c r="T897" s="20"/>
      <c r="U897" s="20"/>
      <c r="V897" s="20"/>
      <c r="W897" s="20"/>
      <c r="X897" s="22"/>
      <c r="Y897" s="20"/>
      <c r="Z897" s="20"/>
      <c r="AA897" s="20"/>
      <c r="AB897" s="20"/>
      <c r="AC897" s="22"/>
      <c r="AD897" s="20"/>
      <c r="AE897" s="20"/>
    </row>
    <row r="898" spans="1:31" x14ac:dyDescent="0.2">
      <c r="A898" s="19"/>
      <c r="B898" s="24"/>
      <c r="C898" s="20"/>
      <c r="D898" s="20"/>
      <c r="E898" s="20"/>
      <c r="F898" s="20"/>
      <c r="G898" s="20"/>
      <c r="H898" s="20"/>
      <c r="O898" s="20"/>
      <c r="P898" s="20"/>
      <c r="Q898" s="20"/>
      <c r="R898" s="20"/>
      <c r="S898" s="22"/>
      <c r="T898" s="20"/>
      <c r="U898" s="20"/>
      <c r="V898" s="20"/>
      <c r="W898" s="20"/>
      <c r="X898" s="22"/>
      <c r="Y898" s="20"/>
      <c r="Z898" s="20"/>
      <c r="AA898" s="20"/>
      <c r="AB898" s="20"/>
      <c r="AC898" s="22"/>
      <c r="AD898" s="20"/>
      <c r="AE898" s="20"/>
    </row>
    <row r="899" spans="1:31" x14ac:dyDescent="0.2">
      <c r="A899" s="19"/>
      <c r="B899" s="24"/>
      <c r="C899" s="20"/>
      <c r="D899" s="20"/>
      <c r="E899" s="20"/>
      <c r="F899" s="20"/>
      <c r="G899" s="20"/>
      <c r="H899" s="20"/>
      <c r="O899" s="20"/>
      <c r="P899" s="20"/>
      <c r="Q899" s="20"/>
      <c r="R899" s="20"/>
      <c r="S899" s="22"/>
      <c r="T899" s="20"/>
      <c r="U899" s="20"/>
      <c r="V899" s="20"/>
      <c r="W899" s="20"/>
      <c r="X899" s="22"/>
      <c r="Y899" s="20"/>
      <c r="Z899" s="20"/>
      <c r="AA899" s="20"/>
      <c r="AB899" s="20"/>
      <c r="AC899" s="22"/>
      <c r="AD899" s="20"/>
      <c r="AE899" s="20"/>
    </row>
    <row r="900" spans="1:31" x14ac:dyDescent="0.2">
      <c r="A900" s="19"/>
      <c r="B900" s="24"/>
      <c r="C900" s="20"/>
      <c r="D900" s="20"/>
      <c r="E900" s="20"/>
      <c r="F900" s="20"/>
      <c r="G900" s="20"/>
      <c r="H900" s="20"/>
      <c r="O900" s="20"/>
      <c r="P900" s="20"/>
      <c r="Q900" s="20"/>
      <c r="R900" s="20"/>
      <c r="S900" s="22"/>
      <c r="T900" s="20"/>
      <c r="U900" s="20"/>
      <c r="V900" s="20"/>
      <c r="W900" s="20"/>
      <c r="X900" s="22"/>
      <c r="Y900" s="20"/>
      <c r="Z900" s="20"/>
      <c r="AA900" s="20"/>
      <c r="AB900" s="20"/>
      <c r="AC900" s="22"/>
      <c r="AD900" s="20"/>
      <c r="AE900" s="20"/>
    </row>
    <row r="901" spans="1:31" x14ac:dyDescent="0.2">
      <c r="A901" s="19"/>
      <c r="B901" s="24"/>
      <c r="C901" s="20"/>
      <c r="D901" s="20"/>
      <c r="E901" s="20"/>
      <c r="F901" s="20"/>
      <c r="G901" s="20"/>
      <c r="H901" s="20"/>
      <c r="O901" s="20"/>
      <c r="P901" s="20"/>
      <c r="Q901" s="20"/>
      <c r="R901" s="20"/>
      <c r="S901" s="22"/>
      <c r="T901" s="20"/>
      <c r="U901" s="20"/>
      <c r="V901" s="20"/>
      <c r="W901" s="20"/>
      <c r="X901" s="22"/>
      <c r="Y901" s="20"/>
      <c r="Z901" s="20"/>
      <c r="AA901" s="20"/>
      <c r="AB901" s="20"/>
      <c r="AC901" s="22"/>
      <c r="AD901" s="20"/>
      <c r="AE901" s="20"/>
    </row>
    <row r="902" spans="1:31" x14ac:dyDescent="0.2">
      <c r="A902" s="19"/>
      <c r="B902" s="24"/>
      <c r="C902" s="20"/>
      <c r="D902" s="20"/>
      <c r="E902" s="20"/>
      <c r="F902" s="20"/>
      <c r="G902" s="20"/>
      <c r="H902" s="20"/>
      <c r="O902" s="20"/>
      <c r="P902" s="20"/>
      <c r="Q902" s="20"/>
      <c r="R902" s="20"/>
      <c r="S902" s="22"/>
      <c r="T902" s="20"/>
      <c r="U902" s="20"/>
      <c r="V902" s="20"/>
      <c r="W902" s="20"/>
      <c r="X902" s="22"/>
      <c r="Y902" s="20"/>
      <c r="Z902" s="20"/>
      <c r="AA902" s="20"/>
      <c r="AB902" s="20"/>
      <c r="AC902" s="22"/>
      <c r="AD902" s="20"/>
      <c r="AE902" s="20"/>
    </row>
    <row r="903" spans="1:31" x14ac:dyDescent="0.2">
      <c r="A903" s="19"/>
      <c r="B903" s="24"/>
      <c r="C903" s="20"/>
      <c r="D903" s="20"/>
      <c r="E903" s="20"/>
      <c r="F903" s="20"/>
      <c r="G903" s="20"/>
      <c r="H903" s="20"/>
      <c r="O903" s="20"/>
      <c r="P903" s="20"/>
      <c r="Q903" s="20"/>
      <c r="R903" s="20"/>
      <c r="S903" s="22"/>
      <c r="T903" s="20"/>
      <c r="U903" s="20"/>
      <c r="V903" s="20"/>
      <c r="W903" s="20"/>
      <c r="X903" s="22"/>
      <c r="Y903" s="20"/>
      <c r="Z903" s="20"/>
      <c r="AA903" s="20"/>
      <c r="AB903" s="20"/>
      <c r="AC903" s="22"/>
      <c r="AD903" s="20"/>
      <c r="AE903" s="20"/>
    </row>
    <row r="904" spans="1:31" x14ac:dyDescent="0.2">
      <c r="A904" s="19"/>
      <c r="B904" s="24"/>
      <c r="C904" s="20"/>
      <c r="D904" s="20"/>
      <c r="E904" s="20"/>
      <c r="F904" s="20"/>
      <c r="G904" s="20"/>
      <c r="H904" s="20"/>
      <c r="O904" s="20"/>
      <c r="P904" s="20"/>
      <c r="Q904" s="20"/>
      <c r="R904" s="20"/>
      <c r="S904" s="22"/>
      <c r="T904" s="20"/>
      <c r="U904" s="20"/>
      <c r="V904" s="20"/>
      <c r="W904" s="20"/>
      <c r="X904" s="22"/>
      <c r="Y904" s="20"/>
      <c r="Z904" s="20"/>
      <c r="AA904" s="20"/>
      <c r="AB904" s="20"/>
      <c r="AC904" s="22"/>
      <c r="AD904" s="20"/>
      <c r="AE904" s="20"/>
    </row>
    <row r="905" spans="1:31" x14ac:dyDescent="0.2">
      <c r="A905" s="19"/>
      <c r="B905" s="24"/>
      <c r="C905" s="20"/>
      <c r="D905" s="20"/>
      <c r="E905" s="20"/>
      <c r="F905" s="20"/>
      <c r="G905" s="20"/>
      <c r="H905" s="20"/>
      <c r="O905" s="20"/>
      <c r="P905" s="20"/>
      <c r="Q905" s="20"/>
      <c r="R905" s="20"/>
      <c r="S905" s="22"/>
      <c r="T905" s="20"/>
      <c r="U905" s="20"/>
      <c r="V905" s="20"/>
      <c r="W905" s="20"/>
      <c r="X905" s="22"/>
      <c r="Y905" s="20"/>
      <c r="Z905" s="20"/>
      <c r="AA905" s="20"/>
      <c r="AB905" s="20"/>
      <c r="AC905" s="22"/>
      <c r="AD905" s="20"/>
      <c r="AE905" s="20"/>
    </row>
    <row r="906" spans="1:31" x14ac:dyDescent="0.2">
      <c r="A906" s="19"/>
      <c r="B906" s="24"/>
      <c r="C906" s="20"/>
      <c r="D906" s="20"/>
      <c r="E906" s="20"/>
      <c r="F906" s="20"/>
      <c r="G906" s="20"/>
      <c r="H906" s="20"/>
      <c r="O906" s="20"/>
      <c r="P906" s="20"/>
      <c r="Q906" s="20"/>
      <c r="R906" s="20"/>
      <c r="S906" s="22"/>
      <c r="T906" s="20"/>
      <c r="U906" s="20"/>
      <c r="V906" s="20"/>
      <c r="W906" s="20"/>
      <c r="X906" s="22"/>
      <c r="Y906" s="20"/>
      <c r="Z906" s="20"/>
      <c r="AA906" s="20"/>
      <c r="AB906" s="20"/>
      <c r="AC906" s="22"/>
      <c r="AD906" s="20"/>
      <c r="AE906" s="20"/>
    </row>
    <row r="907" spans="1:31" x14ac:dyDescent="0.2">
      <c r="A907" s="19"/>
      <c r="B907" s="24"/>
      <c r="C907" s="20"/>
      <c r="D907" s="20"/>
      <c r="E907" s="20"/>
      <c r="F907" s="20"/>
      <c r="G907" s="20"/>
      <c r="H907" s="20"/>
      <c r="O907" s="20"/>
      <c r="P907" s="20"/>
      <c r="Q907" s="20"/>
      <c r="R907" s="20"/>
      <c r="S907" s="22"/>
      <c r="T907" s="20"/>
      <c r="U907" s="20"/>
      <c r="V907" s="20"/>
      <c r="W907" s="20"/>
      <c r="X907" s="22"/>
      <c r="Y907" s="20"/>
      <c r="Z907" s="20"/>
      <c r="AA907" s="20"/>
      <c r="AB907" s="20"/>
      <c r="AC907" s="22"/>
      <c r="AD907" s="20"/>
      <c r="AE907" s="20"/>
    </row>
    <row r="908" spans="1:31" x14ac:dyDescent="0.2">
      <c r="A908" s="19"/>
      <c r="B908" s="24"/>
      <c r="C908" s="20"/>
      <c r="D908" s="20"/>
      <c r="E908" s="20"/>
      <c r="F908" s="20"/>
      <c r="G908" s="20"/>
      <c r="H908" s="20"/>
      <c r="O908" s="20"/>
      <c r="P908" s="20"/>
      <c r="Q908" s="20"/>
      <c r="R908" s="20"/>
      <c r="S908" s="22"/>
      <c r="T908" s="20"/>
      <c r="U908" s="20"/>
      <c r="V908" s="20"/>
      <c r="W908" s="20"/>
      <c r="X908" s="22"/>
      <c r="Y908" s="20"/>
      <c r="Z908" s="20"/>
      <c r="AA908" s="20"/>
      <c r="AB908" s="20"/>
      <c r="AC908" s="22"/>
      <c r="AD908" s="20"/>
      <c r="AE908" s="20"/>
    </row>
    <row r="909" spans="1:31" x14ac:dyDescent="0.2">
      <c r="A909" s="19"/>
      <c r="B909" s="24"/>
      <c r="C909" s="20"/>
      <c r="D909" s="20"/>
      <c r="E909" s="20"/>
      <c r="F909" s="20"/>
      <c r="G909" s="20"/>
      <c r="H909" s="20"/>
      <c r="O909" s="20"/>
      <c r="P909" s="20"/>
      <c r="Q909" s="20"/>
      <c r="R909" s="20"/>
      <c r="S909" s="22"/>
      <c r="T909" s="20"/>
      <c r="U909" s="20"/>
      <c r="V909" s="20"/>
      <c r="W909" s="20"/>
      <c r="X909" s="22"/>
      <c r="Y909" s="20"/>
      <c r="Z909" s="20"/>
      <c r="AA909" s="20"/>
      <c r="AB909" s="20"/>
      <c r="AC909" s="22"/>
      <c r="AD909" s="20"/>
      <c r="AE909" s="20"/>
    </row>
    <row r="910" spans="1:31" x14ac:dyDescent="0.2">
      <c r="A910" s="19"/>
      <c r="B910" s="24"/>
      <c r="C910" s="20"/>
      <c r="D910" s="20"/>
      <c r="E910" s="20"/>
      <c r="F910" s="20"/>
      <c r="G910" s="20"/>
      <c r="H910" s="20"/>
      <c r="O910" s="20"/>
      <c r="P910" s="20"/>
      <c r="Q910" s="20"/>
      <c r="R910" s="20"/>
      <c r="S910" s="22"/>
      <c r="T910" s="20"/>
      <c r="U910" s="20"/>
      <c r="V910" s="20"/>
      <c r="W910" s="20"/>
      <c r="X910" s="22"/>
      <c r="Y910" s="20"/>
      <c r="Z910" s="20"/>
      <c r="AA910" s="20"/>
      <c r="AB910" s="20"/>
      <c r="AC910" s="22"/>
      <c r="AD910" s="20"/>
      <c r="AE910" s="20"/>
    </row>
    <row r="911" spans="1:31" x14ac:dyDescent="0.2">
      <c r="A911" s="19"/>
      <c r="B911" s="24"/>
      <c r="C911" s="20"/>
      <c r="D911" s="20"/>
      <c r="E911" s="20"/>
      <c r="F911" s="20"/>
      <c r="G911" s="20"/>
      <c r="H911" s="20"/>
      <c r="O911" s="20"/>
      <c r="P911" s="20"/>
      <c r="Q911" s="20"/>
      <c r="R911" s="20"/>
      <c r="S911" s="22"/>
      <c r="T911" s="20"/>
      <c r="U911" s="20"/>
      <c r="V911" s="20"/>
      <c r="W911" s="20"/>
      <c r="X911" s="22"/>
      <c r="Y911" s="20"/>
      <c r="Z911" s="20"/>
      <c r="AA911" s="20"/>
      <c r="AB911" s="20"/>
      <c r="AC911" s="22"/>
      <c r="AD911" s="20"/>
      <c r="AE911" s="20"/>
    </row>
    <row r="912" spans="1:31" x14ac:dyDescent="0.2">
      <c r="A912" s="19"/>
      <c r="B912" s="24"/>
      <c r="C912" s="20"/>
      <c r="D912" s="20"/>
      <c r="E912" s="20"/>
      <c r="F912" s="20"/>
      <c r="G912" s="20"/>
      <c r="H912" s="20"/>
      <c r="O912" s="20"/>
      <c r="P912" s="20"/>
      <c r="Q912" s="20"/>
      <c r="R912" s="20"/>
      <c r="S912" s="22"/>
      <c r="T912" s="20"/>
      <c r="U912" s="20"/>
      <c r="V912" s="20"/>
      <c r="W912" s="20"/>
      <c r="X912" s="22"/>
      <c r="Y912" s="20"/>
      <c r="Z912" s="20"/>
      <c r="AA912" s="20"/>
      <c r="AB912" s="20"/>
      <c r="AC912" s="22"/>
      <c r="AD912" s="20"/>
      <c r="AE912" s="20"/>
    </row>
    <row r="913" spans="1:31" x14ac:dyDescent="0.2">
      <c r="A913" s="19"/>
      <c r="B913" s="24"/>
      <c r="C913" s="20"/>
      <c r="D913" s="20"/>
      <c r="E913" s="20"/>
      <c r="F913" s="20"/>
      <c r="G913" s="20"/>
      <c r="H913" s="20"/>
      <c r="O913" s="20"/>
      <c r="P913" s="20"/>
      <c r="Q913" s="20"/>
      <c r="R913" s="20"/>
      <c r="S913" s="22"/>
      <c r="T913" s="20"/>
      <c r="U913" s="20"/>
      <c r="V913" s="20"/>
      <c r="W913" s="20"/>
      <c r="X913" s="22"/>
      <c r="Y913" s="20"/>
      <c r="Z913" s="20"/>
      <c r="AA913" s="20"/>
      <c r="AB913" s="20"/>
      <c r="AC913" s="22"/>
      <c r="AD913" s="20"/>
      <c r="AE913" s="20"/>
    </row>
    <row r="914" spans="1:31" x14ac:dyDescent="0.2">
      <c r="A914" s="19"/>
      <c r="B914" s="24"/>
      <c r="C914" s="20"/>
      <c r="D914" s="20"/>
      <c r="E914" s="20"/>
      <c r="F914" s="20"/>
      <c r="G914" s="20"/>
      <c r="H914" s="20"/>
      <c r="O914" s="20"/>
      <c r="P914" s="20"/>
      <c r="Q914" s="20"/>
      <c r="R914" s="20"/>
      <c r="S914" s="22"/>
      <c r="T914" s="20"/>
      <c r="U914" s="20"/>
      <c r="V914" s="20"/>
      <c r="W914" s="20"/>
      <c r="X914" s="22"/>
      <c r="Y914" s="20"/>
      <c r="Z914" s="20"/>
      <c r="AA914" s="20"/>
      <c r="AB914" s="20"/>
      <c r="AC914" s="22"/>
      <c r="AD914" s="20"/>
      <c r="AE914" s="20"/>
    </row>
    <row r="915" spans="1:31" x14ac:dyDescent="0.2">
      <c r="A915" s="19"/>
      <c r="B915" s="24"/>
      <c r="C915" s="20"/>
      <c r="D915" s="20"/>
      <c r="E915" s="20"/>
      <c r="F915" s="20"/>
      <c r="G915" s="20"/>
      <c r="H915" s="20"/>
      <c r="O915" s="20"/>
      <c r="P915" s="20"/>
      <c r="Q915" s="20"/>
      <c r="R915" s="20"/>
      <c r="S915" s="22"/>
      <c r="T915" s="20"/>
      <c r="U915" s="20"/>
      <c r="V915" s="20"/>
      <c r="W915" s="20"/>
      <c r="X915" s="22"/>
      <c r="Y915" s="20"/>
      <c r="Z915" s="20"/>
      <c r="AA915" s="20"/>
      <c r="AB915" s="20"/>
      <c r="AC915" s="22"/>
      <c r="AD915" s="20"/>
      <c r="AE915" s="20"/>
    </row>
    <row r="916" spans="1:31" x14ac:dyDescent="0.2">
      <c r="A916" s="19"/>
      <c r="B916" s="24"/>
      <c r="C916" s="20"/>
      <c r="D916" s="20"/>
      <c r="E916" s="20"/>
      <c r="F916" s="20"/>
      <c r="G916" s="20"/>
      <c r="H916" s="20"/>
      <c r="O916" s="20"/>
      <c r="P916" s="20"/>
      <c r="Q916" s="20"/>
      <c r="R916" s="20"/>
      <c r="S916" s="22"/>
      <c r="T916" s="20"/>
      <c r="U916" s="20"/>
      <c r="V916" s="20"/>
      <c r="W916" s="20"/>
      <c r="X916" s="22"/>
      <c r="Y916" s="20"/>
      <c r="Z916" s="20"/>
      <c r="AA916" s="20"/>
      <c r="AB916" s="20"/>
      <c r="AC916" s="22"/>
      <c r="AD916" s="20"/>
      <c r="AE916" s="20"/>
    </row>
    <row r="917" spans="1:31" x14ac:dyDescent="0.2">
      <c r="A917" s="19"/>
      <c r="B917" s="24"/>
      <c r="C917" s="20"/>
      <c r="D917" s="20"/>
      <c r="E917" s="20"/>
      <c r="F917" s="20"/>
      <c r="G917" s="20"/>
      <c r="H917" s="20"/>
      <c r="O917" s="20"/>
      <c r="P917" s="20"/>
      <c r="Q917" s="20"/>
      <c r="R917" s="20"/>
      <c r="S917" s="22"/>
      <c r="T917" s="20"/>
      <c r="U917" s="20"/>
      <c r="V917" s="20"/>
      <c r="W917" s="20"/>
      <c r="X917" s="22"/>
      <c r="Y917" s="20"/>
      <c r="Z917" s="20"/>
      <c r="AA917" s="20"/>
      <c r="AB917" s="20"/>
      <c r="AC917" s="22"/>
      <c r="AD917" s="20"/>
      <c r="AE917" s="20"/>
    </row>
    <row r="918" spans="1:31" x14ac:dyDescent="0.2">
      <c r="A918" s="19"/>
      <c r="B918" s="24"/>
      <c r="C918" s="20"/>
      <c r="D918" s="20"/>
      <c r="E918" s="20"/>
      <c r="F918" s="20"/>
      <c r="G918" s="20"/>
      <c r="H918" s="20"/>
      <c r="O918" s="20"/>
      <c r="P918" s="20"/>
      <c r="Q918" s="20"/>
      <c r="R918" s="20"/>
      <c r="S918" s="22"/>
      <c r="T918" s="20"/>
      <c r="U918" s="20"/>
      <c r="V918" s="20"/>
      <c r="W918" s="20"/>
      <c r="X918" s="22"/>
      <c r="Y918" s="20"/>
      <c r="Z918" s="20"/>
      <c r="AA918" s="20"/>
      <c r="AB918" s="20"/>
      <c r="AC918" s="22"/>
      <c r="AD918" s="20"/>
      <c r="AE918" s="20"/>
    </row>
    <row r="919" spans="1:31" x14ac:dyDescent="0.2">
      <c r="A919" s="19"/>
      <c r="B919" s="24"/>
      <c r="C919" s="20"/>
      <c r="D919" s="20"/>
      <c r="E919" s="20"/>
      <c r="F919" s="20"/>
      <c r="G919" s="20"/>
      <c r="H919" s="20"/>
      <c r="O919" s="20"/>
      <c r="P919" s="20"/>
      <c r="Q919" s="20"/>
      <c r="R919" s="20"/>
      <c r="S919" s="22"/>
      <c r="T919" s="20"/>
      <c r="U919" s="20"/>
      <c r="V919" s="20"/>
      <c r="W919" s="20"/>
      <c r="X919" s="22"/>
      <c r="Y919" s="20"/>
      <c r="Z919" s="20"/>
      <c r="AA919" s="20"/>
      <c r="AB919" s="20"/>
      <c r="AC919" s="22"/>
      <c r="AD919" s="20"/>
      <c r="AE919" s="20"/>
    </row>
    <row r="920" spans="1:31" x14ac:dyDescent="0.2">
      <c r="A920" s="19"/>
      <c r="B920" s="24"/>
      <c r="C920" s="20"/>
      <c r="D920" s="20"/>
      <c r="E920" s="20"/>
      <c r="F920" s="20"/>
      <c r="G920" s="20"/>
      <c r="H920" s="20"/>
      <c r="O920" s="20"/>
      <c r="P920" s="20"/>
      <c r="Q920" s="20"/>
      <c r="R920" s="20"/>
      <c r="S920" s="22"/>
      <c r="T920" s="20"/>
      <c r="U920" s="20"/>
      <c r="V920" s="20"/>
      <c r="W920" s="20"/>
      <c r="X920" s="22"/>
      <c r="Y920" s="20"/>
      <c r="Z920" s="20"/>
      <c r="AA920" s="20"/>
      <c r="AB920" s="20"/>
      <c r="AC920" s="22"/>
      <c r="AD920" s="20"/>
      <c r="AE920" s="20"/>
    </row>
    <row r="921" spans="1:31" x14ac:dyDescent="0.2">
      <c r="A921" s="19"/>
      <c r="B921" s="24"/>
      <c r="C921" s="20"/>
      <c r="D921" s="20"/>
      <c r="E921" s="20"/>
      <c r="F921" s="20"/>
      <c r="G921" s="20"/>
      <c r="H921" s="20"/>
      <c r="O921" s="20"/>
      <c r="P921" s="20"/>
      <c r="Q921" s="20"/>
      <c r="R921" s="20"/>
      <c r="S921" s="22"/>
      <c r="T921" s="20"/>
      <c r="U921" s="20"/>
      <c r="V921" s="20"/>
      <c r="W921" s="20"/>
      <c r="X921" s="22"/>
      <c r="Y921" s="20"/>
      <c r="Z921" s="20"/>
      <c r="AA921" s="20"/>
      <c r="AB921" s="20"/>
      <c r="AC921" s="22"/>
      <c r="AD921" s="20"/>
      <c r="AE921" s="20"/>
    </row>
    <row r="922" spans="1:31" x14ac:dyDescent="0.2">
      <c r="A922" s="19"/>
      <c r="B922" s="24"/>
      <c r="C922" s="20"/>
      <c r="D922" s="20"/>
      <c r="E922" s="20"/>
      <c r="F922" s="20"/>
      <c r="G922" s="20"/>
      <c r="H922" s="20"/>
      <c r="O922" s="20"/>
      <c r="P922" s="20"/>
      <c r="Q922" s="20"/>
      <c r="R922" s="20"/>
      <c r="S922" s="22"/>
      <c r="T922" s="20"/>
      <c r="U922" s="20"/>
      <c r="V922" s="20"/>
      <c r="W922" s="20"/>
      <c r="X922" s="22"/>
      <c r="Y922" s="20"/>
      <c r="Z922" s="20"/>
      <c r="AA922" s="20"/>
      <c r="AB922" s="20"/>
      <c r="AC922" s="22"/>
      <c r="AD922" s="20"/>
      <c r="AE922" s="20"/>
    </row>
    <row r="923" spans="1:31" x14ac:dyDescent="0.2">
      <c r="A923" s="19"/>
      <c r="B923" s="24"/>
      <c r="C923" s="20"/>
      <c r="D923" s="20"/>
      <c r="E923" s="20"/>
      <c r="F923" s="20"/>
      <c r="G923" s="20"/>
      <c r="H923" s="20"/>
      <c r="O923" s="20"/>
      <c r="P923" s="20"/>
      <c r="Q923" s="20"/>
      <c r="R923" s="20"/>
      <c r="S923" s="22"/>
      <c r="T923" s="20"/>
      <c r="U923" s="20"/>
      <c r="V923" s="20"/>
      <c r="W923" s="20"/>
      <c r="X923" s="22"/>
      <c r="Y923" s="20"/>
      <c r="Z923" s="20"/>
      <c r="AA923" s="20"/>
      <c r="AB923" s="20"/>
      <c r="AC923" s="22"/>
      <c r="AD923" s="20"/>
      <c r="AE923" s="20"/>
    </row>
    <row r="924" spans="1:31" x14ac:dyDescent="0.2">
      <c r="A924" s="19"/>
      <c r="B924" s="24"/>
      <c r="C924" s="20"/>
      <c r="D924" s="20"/>
      <c r="E924" s="20"/>
      <c r="F924" s="20"/>
      <c r="G924" s="20"/>
      <c r="H924" s="20"/>
      <c r="O924" s="20"/>
      <c r="P924" s="20"/>
      <c r="Q924" s="20"/>
      <c r="R924" s="20"/>
      <c r="S924" s="22"/>
      <c r="T924" s="20"/>
      <c r="U924" s="20"/>
      <c r="V924" s="20"/>
      <c r="W924" s="20"/>
      <c r="X924" s="22"/>
      <c r="Y924" s="20"/>
      <c r="Z924" s="20"/>
      <c r="AA924" s="20"/>
      <c r="AB924" s="20"/>
      <c r="AC924" s="22"/>
      <c r="AD924" s="20"/>
      <c r="AE924" s="20"/>
    </row>
    <row r="925" spans="1:31" x14ac:dyDescent="0.2">
      <c r="A925" s="19"/>
      <c r="B925" s="24"/>
      <c r="C925" s="20"/>
      <c r="D925" s="20"/>
      <c r="E925" s="20"/>
      <c r="F925" s="20"/>
      <c r="G925" s="20"/>
      <c r="H925" s="20"/>
      <c r="O925" s="20"/>
      <c r="P925" s="20"/>
      <c r="Q925" s="20"/>
      <c r="R925" s="20"/>
      <c r="S925" s="22"/>
      <c r="T925" s="20"/>
      <c r="U925" s="20"/>
      <c r="V925" s="20"/>
      <c r="W925" s="20"/>
      <c r="X925" s="22"/>
      <c r="Y925" s="20"/>
      <c r="Z925" s="20"/>
      <c r="AA925" s="20"/>
      <c r="AB925" s="20"/>
      <c r="AC925" s="22"/>
      <c r="AD925" s="20"/>
      <c r="AE925" s="20"/>
    </row>
    <row r="926" spans="1:31" x14ac:dyDescent="0.2">
      <c r="A926" s="19"/>
      <c r="B926" s="24"/>
      <c r="C926" s="20"/>
      <c r="D926" s="20"/>
      <c r="E926" s="20"/>
      <c r="F926" s="20"/>
      <c r="G926" s="20"/>
      <c r="H926" s="20"/>
      <c r="O926" s="20"/>
      <c r="P926" s="20"/>
      <c r="Q926" s="20"/>
      <c r="R926" s="20"/>
      <c r="S926" s="22"/>
      <c r="T926" s="20"/>
      <c r="U926" s="20"/>
      <c r="V926" s="20"/>
      <c r="W926" s="20"/>
      <c r="X926" s="22"/>
      <c r="Y926" s="20"/>
      <c r="Z926" s="20"/>
      <c r="AA926" s="20"/>
      <c r="AB926" s="20"/>
      <c r="AC926" s="22"/>
      <c r="AD926" s="20"/>
      <c r="AE926" s="20"/>
    </row>
    <row r="927" spans="1:31" x14ac:dyDescent="0.2">
      <c r="A927" s="19"/>
      <c r="B927" s="24"/>
      <c r="C927" s="20"/>
      <c r="D927" s="20"/>
      <c r="E927" s="20"/>
      <c r="F927" s="20"/>
      <c r="G927" s="20"/>
      <c r="H927" s="20"/>
      <c r="O927" s="20"/>
      <c r="P927" s="20"/>
      <c r="Q927" s="20"/>
      <c r="R927" s="20"/>
      <c r="S927" s="22"/>
      <c r="T927" s="20"/>
      <c r="U927" s="20"/>
      <c r="V927" s="20"/>
      <c r="W927" s="20"/>
      <c r="X927" s="22"/>
      <c r="Y927" s="20"/>
      <c r="Z927" s="20"/>
      <c r="AA927" s="20"/>
      <c r="AB927" s="20"/>
      <c r="AC927" s="22"/>
      <c r="AD927" s="20"/>
      <c r="AE927" s="20"/>
    </row>
    <row r="928" spans="1:31" x14ac:dyDescent="0.2">
      <c r="A928" s="19"/>
      <c r="B928" s="24"/>
      <c r="C928" s="20"/>
      <c r="D928" s="20"/>
      <c r="E928" s="20"/>
      <c r="F928" s="20"/>
      <c r="G928" s="20"/>
      <c r="H928" s="20"/>
      <c r="O928" s="20"/>
      <c r="P928" s="20"/>
      <c r="Q928" s="20"/>
      <c r="R928" s="20"/>
      <c r="S928" s="22"/>
      <c r="T928" s="20"/>
      <c r="U928" s="20"/>
      <c r="V928" s="20"/>
      <c r="W928" s="20"/>
      <c r="X928" s="22"/>
      <c r="Y928" s="20"/>
      <c r="Z928" s="20"/>
      <c r="AA928" s="20"/>
      <c r="AB928" s="20"/>
      <c r="AC928" s="22"/>
      <c r="AD928" s="20"/>
      <c r="AE928" s="20"/>
    </row>
    <row r="929" spans="1:31" x14ac:dyDescent="0.2">
      <c r="A929" s="19"/>
      <c r="B929" s="24"/>
      <c r="C929" s="20"/>
      <c r="D929" s="20"/>
      <c r="E929" s="20"/>
      <c r="F929" s="20"/>
      <c r="G929" s="20"/>
      <c r="H929" s="20"/>
      <c r="O929" s="20"/>
      <c r="P929" s="20"/>
      <c r="Q929" s="20"/>
      <c r="R929" s="20"/>
      <c r="S929" s="22"/>
      <c r="T929" s="20"/>
      <c r="U929" s="20"/>
      <c r="V929" s="20"/>
      <c r="W929" s="20"/>
      <c r="X929" s="22"/>
      <c r="Y929" s="20"/>
      <c r="Z929" s="20"/>
      <c r="AA929" s="20"/>
      <c r="AB929" s="20"/>
      <c r="AC929" s="22"/>
      <c r="AD929" s="20"/>
      <c r="AE929" s="20"/>
    </row>
    <row r="930" spans="1:31" x14ac:dyDescent="0.2">
      <c r="A930" s="19"/>
      <c r="B930" s="24"/>
      <c r="C930" s="20"/>
      <c r="D930" s="20"/>
      <c r="E930" s="20"/>
      <c r="F930" s="20"/>
      <c r="G930" s="20"/>
      <c r="H930" s="20"/>
      <c r="O930" s="20"/>
      <c r="P930" s="20"/>
      <c r="Q930" s="20"/>
      <c r="R930" s="20"/>
      <c r="S930" s="22"/>
      <c r="T930" s="20"/>
      <c r="U930" s="20"/>
      <c r="V930" s="20"/>
      <c r="W930" s="20"/>
      <c r="X930" s="22"/>
      <c r="Y930" s="20"/>
      <c r="Z930" s="20"/>
      <c r="AA930" s="20"/>
      <c r="AB930" s="20"/>
      <c r="AC930" s="22"/>
      <c r="AD930" s="20"/>
      <c r="AE930" s="20"/>
    </row>
    <row r="931" spans="1:31" x14ac:dyDescent="0.2">
      <c r="A931" s="19"/>
      <c r="B931" s="24"/>
      <c r="C931" s="20"/>
      <c r="D931" s="20"/>
      <c r="E931" s="20"/>
      <c r="F931" s="20"/>
      <c r="G931" s="20"/>
      <c r="H931" s="20"/>
      <c r="O931" s="20"/>
      <c r="P931" s="20"/>
      <c r="Q931" s="20"/>
      <c r="R931" s="20"/>
      <c r="S931" s="22"/>
      <c r="T931" s="20"/>
      <c r="U931" s="20"/>
      <c r="V931" s="20"/>
      <c r="W931" s="20"/>
      <c r="X931" s="22"/>
      <c r="Y931" s="20"/>
      <c r="Z931" s="20"/>
      <c r="AA931" s="20"/>
      <c r="AB931" s="20"/>
      <c r="AC931" s="22"/>
      <c r="AD931" s="20"/>
      <c r="AE931" s="20"/>
    </row>
    <row r="932" spans="1:31" x14ac:dyDescent="0.2">
      <c r="A932" s="19"/>
      <c r="B932" s="24"/>
      <c r="C932" s="20"/>
      <c r="D932" s="20"/>
      <c r="E932" s="20"/>
      <c r="F932" s="20"/>
      <c r="G932" s="20"/>
      <c r="H932" s="20"/>
      <c r="O932" s="20"/>
      <c r="P932" s="20"/>
      <c r="Q932" s="20"/>
      <c r="R932" s="20"/>
      <c r="S932" s="22"/>
      <c r="T932" s="20"/>
      <c r="U932" s="20"/>
      <c r="V932" s="20"/>
      <c r="W932" s="20"/>
      <c r="X932" s="22"/>
      <c r="Y932" s="20"/>
      <c r="Z932" s="20"/>
      <c r="AA932" s="20"/>
      <c r="AB932" s="20"/>
      <c r="AC932" s="22"/>
      <c r="AD932" s="20"/>
      <c r="AE932" s="20"/>
    </row>
    <row r="933" spans="1:31" x14ac:dyDescent="0.2">
      <c r="A933" s="19"/>
      <c r="B933" s="24"/>
      <c r="C933" s="20"/>
      <c r="D933" s="20"/>
      <c r="E933" s="20"/>
      <c r="F933" s="20"/>
      <c r="G933" s="20"/>
      <c r="H933" s="20"/>
      <c r="O933" s="20"/>
      <c r="P933" s="20"/>
      <c r="Q933" s="20"/>
      <c r="R933" s="20"/>
      <c r="S933" s="22"/>
      <c r="T933" s="20"/>
      <c r="U933" s="20"/>
      <c r="V933" s="20"/>
      <c r="W933" s="20"/>
      <c r="X933" s="22"/>
      <c r="Y933" s="20"/>
      <c r="Z933" s="20"/>
      <c r="AA933" s="20"/>
      <c r="AB933" s="20"/>
      <c r="AC933" s="22"/>
      <c r="AD933" s="20"/>
      <c r="AE933" s="20"/>
    </row>
    <row r="934" spans="1:31" x14ac:dyDescent="0.2">
      <c r="A934" s="19"/>
      <c r="B934" s="24"/>
      <c r="C934" s="20"/>
      <c r="D934" s="20"/>
      <c r="E934" s="20"/>
      <c r="F934" s="20"/>
      <c r="G934" s="20"/>
      <c r="H934" s="20"/>
      <c r="O934" s="20"/>
      <c r="P934" s="20"/>
      <c r="Q934" s="20"/>
      <c r="R934" s="20"/>
      <c r="S934" s="22"/>
      <c r="T934" s="20"/>
      <c r="U934" s="20"/>
      <c r="V934" s="20"/>
      <c r="W934" s="20"/>
      <c r="X934" s="22"/>
      <c r="Y934" s="20"/>
      <c r="Z934" s="20"/>
      <c r="AA934" s="20"/>
      <c r="AB934" s="20"/>
      <c r="AC934" s="22"/>
      <c r="AD934" s="20"/>
      <c r="AE934" s="20"/>
    </row>
    <row r="935" spans="1:31" x14ac:dyDescent="0.2">
      <c r="A935" s="19"/>
      <c r="B935" s="24"/>
      <c r="C935" s="20"/>
      <c r="D935" s="20"/>
      <c r="E935" s="20"/>
      <c r="F935" s="20"/>
      <c r="G935" s="20"/>
      <c r="H935" s="20"/>
      <c r="O935" s="20"/>
      <c r="P935" s="20"/>
      <c r="Q935" s="20"/>
      <c r="R935" s="20"/>
      <c r="S935" s="22"/>
      <c r="T935" s="20"/>
      <c r="U935" s="20"/>
      <c r="V935" s="20"/>
      <c r="W935" s="20"/>
      <c r="X935" s="22"/>
      <c r="Y935" s="20"/>
      <c r="Z935" s="20"/>
      <c r="AA935" s="20"/>
      <c r="AB935" s="20"/>
      <c r="AC935" s="22"/>
      <c r="AD935" s="20"/>
      <c r="AE935" s="20"/>
    </row>
    <row r="936" spans="1:31" x14ac:dyDescent="0.2">
      <c r="A936" s="19"/>
      <c r="B936" s="24"/>
      <c r="C936" s="20"/>
      <c r="D936" s="20"/>
      <c r="E936" s="20"/>
      <c r="F936" s="20"/>
      <c r="G936" s="20"/>
      <c r="H936" s="20"/>
      <c r="O936" s="20"/>
      <c r="P936" s="20"/>
      <c r="Q936" s="20"/>
      <c r="R936" s="20"/>
      <c r="S936" s="22"/>
      <c r="T936" s="20"/>
      <c r="U936" s="20"/>
      <c r="V936" s="20"/>
      <c r="W936" s="20"/>
      <c r="X936" s="22"/>
      <c r="Y936" s="20"/>
      <c r="Z936" s="20"/>
      <c r="AA936" s="20"/>
      <c r="AB936" s="20"/>
      <c r="AC936" s="22"/>
      <c r="AD936" s="20"/>
      <c r="AE936" s="20"/>
    </row>
    <row r="937" spans="1:31" x14ac:dyDescent="0.2">
      <c r="A937" s="19"/>
      <c r="B937" s="24"/>
      <c r="C937" s="20"/>
      <c r="D937" s="20"/>
      <c r="E937" s="20"/>
      <c r="F937" s="20"/>
      <c r="G937" s="20"/>
      <c r="H937" s="20"/>
      <c r="O937" s="20"/>
      <c r="P937" s="20"/>
      <c r="Q937" s="20"/>
      <c r="R937" s="20"/>
      <c r="S937" s="22"/>
      <c r="T937" s="20"/>
      <c r="U937" s="20"/>
      <c r="V937" s="20"/>
      <c r="W937" s="20"/>
      <c r="X937" s="22"/>
      <c r="Y937" s="20"/>
      <c r="Z937" s="20"/>
      <c r="AA937" s="20"/>
      <c r="AB937" s="20"/>
      <c r="AC937" s="22"/>
      <c r="AD937" s="20"/>
      <c r="AE937" s="20"/>
    </row>
    <row r="938" spans="1:31" x14ac:dyDescent="0.2">
      <c r="A938" s="19"/>
      <c r="B938" s="24"/>
      <c r="C938" s="20"/>
      <c r="D938" s="20"/>
      <c r="E938" s="20"/>
      <c r="F938" s="20"/>
      <c r="G938" s="20"/>
      <c r="H938" s="20"/>
      <c r="O938" s="20"/>
      <c r="P938" s="20"/>
      <c r="Q938" s="20"/>
      <c r="R938" s="20"/>
      <c r="S938" s="22"/>
      <c r="T938" s="20"/>
      <c r="U938" s="20"/>
      <c r="V938" s="20"/>
      <c r="W938" s="20"/>
      <c r="X938" s="22"/>
      <c r="Y938" s="20"/>
      <c r="Z938" s="20"/>
      <c r="AA938" s="20"/>
      <c r="AB938" s="20"/>
      <c r="AC938" s="22"/>
      <c r="AD938" s="20"/>
      <c r="AE938" s="20"/>
    </row>
    <row r="939" spans="1:31" x14ac:dyDescent="0.2">
      <c r="A939" s="19"/>
      <c r="B939" s="24"/>
      <c r="C939" s="20"/>
      <c r="D939" s="20"/>
      <c r="E939" s="20"/>
      <c r="F939" s="20"/>
      <c r="G939" s="20"/>
      <c r="H939" s="20"/>
      <c r="O939" s="20"/>
      <c r="P939" s="20"/>
      <c r="Q939" s="20"/>
      <c r="R939" s="20"/>
      <c r="S939" s="22"/>
      <c r="T939" s="20"/>
      <c r="U939" s="20"/>
      <c r="V939" s="20"/>
      <c r="W939" s="20"/>
      <c r="X939" s="22"/>
      <c r="Y939" s="20"/>
      <c r="Z939" s="20"/>
      <c r="AA939" s="20"/>
      <c r="AB939" s="20"/>
      <c r="AC939" s="22"/>
      <c r="AD939" s="20"/>
      <c r="AE939" s="20"/>
    </row>
    <row r="940" spans="1:31" x14ac:dyDescent="0.2">
      <c r="A940" s="19"/>
      <c r="B940" s="24"/>
      <c r="C940" s="20"/>
      <c r="D940" s="20"/>
      <c r="E940" s="20"/>
      <c r="F940" s="20"/>
      <c r="G940" s="20"/>
      <c r="H940" s="20"/>
      <c r="O940" s="20"/>
      <c r="P940" s="20"/>
      <c r="Q940" s="20"/>
      <c r="R940" s="20"/>
      <c r="S940" s="22"/>
      <c r="T940" s="20"/>
      <c r="U940" s="20"/>
      <c r="V940" s="20"/>
      <c r="W940" s="20"/>
      <c r="X940" s="22"/>
      <c r="Y940" s="20"/>
      <c r="Z940" s="20"/>
      <c r="AA940" s="20"/>
      <c r="AB940" s="20"/>
      <c r="AC940" s="22"/>
      <c r="AD940" s="20"/>
      <c r="AE940" s="20"/>
    </row>
    <row r="941" spans="1:31" x14ac:dyDescent="0.2">
      <c r="A941" s="19"/>
      <c r="B941" s="24"/>
      <c r="C941" s="20"/>
      <c r="D941" s="20"/>
      <c r="E941" s="20"/>
      <c r="F941" s="20"/>
      <c r="G941" s="20"/>
      <c r="H941" s="20"/>
      <c r="O941" s="20"/>
      <c r="P941" s="20"/>
      <c r="Q941" s="20"/>
      <c r="R941" s="20"/>
      <c r="S941" s="22"/>
      <c r="T941" s="20"/>
      <c r="U941" s="20"/>
      <c r="V941" s="20"/>
      <c r="W941" s="20"/>
      <c r="X941" s="22"/>
      <c r="Y941" s="20"/>
      <c r="Z941" s="20"/>
      <c r="AA941" s="20"/>
      <c r="AB941" s="20"/>
      <c r="AC941" s="22"/>
      <c r="AD941" s="20"/>
      <c r="AE941" s="20"/>
    </row>
    <row r="942" spans="1:31" x14ac:dyDescent="0.2">
      <c r="A942" s="19"/>
      <c r="B942" s="24"/>
      <c r="C942" s="20"/>
      <c r="D942" s="20"/>
      <c r="E942" s="20"/>
      <c r="F942" s="20"/>
      <c r="G942" s="20"/>
      <c r="H942" s="20"/>
      <c r="O942" s="20"/>
      <c r="P942" s="20"/>
      <c r="Q942" s="20"/>
      <c r="R942" s="20"/>
      <c r="S942" s="22"/>
      <c r="T942" s="20"/>
      <c r="U942" s="20"/>
      <c r="V942" s="20"/>
      <c r="W942" s="20"/>
      <c r="X942" s="22"/>
      <c r="Y942" s="20"/>
      <c r="Z942" s="20"/>
      <c r="AA942" s="20"/>
      <c r="AB942" s="20"/>
      <c r="AC942" s="22"/>
      <c r="AD942" s="20"/>
      <c r="AE942" s="20"/>
    </row>
    <row r="943" spans="1:31" x14ac:dyDescent="0.2">
      <c r="A943" s="19"/>
      <c r="B943" s="24"/>
      <c r="C943" s="20"/>
      <c r="D943" s="20"/>
      <c r="E943" s="20"/>
      <c r="F943" s="20"/>
      <c r="G943" s="20"/>
      <c r="H943" s="20"/>
      <c r="O943" s="20"/>
      <c r="P943" s="20"/>
      <c r="Q943" s="20"/>
      <c r="R943" s="20"/>
      <c r="S943" s="22"/>
      <c r="T943" s="20"/>
      <c r="U943" s="20"/>
      <c r="V943" s="20"/>
      <c r="W943" s="20"/>
      <c r="X943" s="22"/>
      <c r="Y943" s="20"/>
      <c r="Z943" s="20"/>
      <c r="AA943" s="20"/>
      <c r="AB943" s="20"/>
      <c r="AC943" s="22"/>
      <c r="AD943" s="20"/>
      <c r="AE943" s="20"/>
    </row>
    <row r="944" spans="1:31" x14ac:dyDescent="0.2">
      <c r="A944" s="19"/>
      <c r="B944" s="24"/>
      <c r="C944" s="20"/>
      <c r="D944" s="20"/>
      <c r="E944" s="20"/>
      <c r="F944" s="20"/>
      <c r="G944" s="20"/>
      <c r="H944" s="20"/>
      <c r="O944" s="20"/>
      <c r="P944" s="20"/>
      <c r="Q944" s="20"/>
      <c r="R944" s="20"/>
      <c r="S944" s="22"/>
      <c r="T944" s="20"/>
      <c r="U944" s="20"/>
      <c r="V944" s="20"/>
      <c r="W944" s="20"/>
      <c r="X944" s="22"/>
      <c r="Y944" s="20"/>
      <c r="Z944" s="20"/>
      <c r="AA944" s="20"/>
      <c r="AB944" s="20"/>
      <c r="AC944" s="22"/>
      <c r="AD944" s="20"/>
      <c r="AE944" s="20"/>
    </row>
    <row r="945" spans="1:31" x14ac:dyDescent="0.2">
      <c r="A945" s="19"/>
      <c r="B945" s="24"/>
      <c r="C945" s="20"/>
      <c r="D945" s="20"/>
      <c r="E945" s="20"/>
      <c r="F945" s="20"/>
      <c r="G945" s="20"/>
      <c r="H945" s="20"/>
      <c r="O945" s="20"/>
      <c r="P945" s="20"/>
      <c r="Q945" s="20"/>
      <c r="R945" s="20"/>
      <c r="S945" s="22"/>
      <c r="T945" s="20"/>
      <c r="U945" s="20"/>
      <c r="V945" s="20"/>
      <c r="W945" s="20"/>
      <c r="X945" s="22"/>
      <c r="Y945" s="20"/>
      <c r="Z945" s="20"/>
      <c r="AA945" s="20"/>
      <c r="AB945" s="20"/>
      <c r="AC945" s="22"/>
      <c r="AD945" s="20"/>
      <c r="AE945" s="20"/>
    </row>
    <row r="946" spans="1:31" x14ac:dyDescent="0.2">
      <c r="A946" s="19"/>
      <c r="B946" s="24"/>
      <c r="C946" s="20"/>
      <c r="D946" s="20"/>
      <c r="E946" s="20"/>
      <c r="F946" s="20"/>
      <c r="G946" s="20"/>
      <c r="H946" s="20"/>
      <c r="O946" s="20"/>
      <c r="P946" s="20"/>
      <c r="Q946" s="20"/>
      <c r="R946" s="20"/>
      <c r="S946" s="22"/>
      <c r="T946" s="20"/>
      <c r="U946" s="20"/>
      <c r="V946" s="20"/>
      <c r="W946" s="20"/>
      <c r="X946" s="22"/>
      <c r="Y946" s="20"/>
      <c r="Z946" s="20"/>
      <c r="AA946" s="20"/>
      <c r="AB946" s="20"/>
      <c r="AC946" s="22"/>
      <c r="AD946" s="20"/>
      <c r="AE946" s="20"/>
    </row>
    <row r="947" spans="1:31" x14ac:dyDescent="0.2">
      <c r="A947" s="19"/>
      <c r="B947" s="24"/>
      <c r="C947" s="20"/>
      <c r="D947" s="20"/>
      <c r="E947" s="20"/>
      <c r="F947" s="20"/>
      <c r="G947" s="20"/>
      <c r="H947" s="20"/>
      <c r="O947" s="20"/>
      <c r="P947" s="20"/>
      <c r="Q947" s="20"/>
      <c r="R947" s="20"/>
      <c r="S947" s="22"/>
      <c r="T947" s="20"/>
      <c r="U947" s="20"/>
      <c r="V947" s="20"/>
      <c r="W947" s="20"/>
      <c r="X947" s="22"/>
      <c r="Y947" s="20"/>
      <c r="Z947" s="20"/>
      <c r="AA947" s="20"/>
      <c r="AB947" s="20"/>
      <c r="AC947" s="22"/>
      <c r="AD947" s="20"/>
      <c r="AE947" s="20"/>
    </row>
    <row r="948" spans="1:31" x14ac:dyDescent="0.2">
      <c r="A948" s="19"/>
      <c r="B948" s="24"/>
      <c r="C948" s="20"/>
      <c r="D948" s="20"/>
      <c r="E948" s="20"/>
      <c r="F948" s="20"/>
      <c r="G948" s="20"/>
      <c r="H948" s="20"/>
      <c r="O948" s="20"/>
      <c r="P948" s="20"/>
      <c r="Q948" s="20"/>
      <c r="R948" s="20"/>
      <c r="S948" s="22"/>
      <c r="T948" s="20"/>
      <c r="U948" s="20"/>
      <c r="V948" s="20"/>
      <c r="W948" s="20"/>
      <c r="X948" s="22"/>
      <c r="Y948" s="20"/>
      <c r="Z948" s="20"/>
      <c r="AA948" s="20"/>
      <c r="AB948" s="20"/>
      <c r="AC948" s="22"/>
      <c r="AD948" s="20"/>
      <c r="AE948" s="20"/>
    </row>
    <row r="949" spans="1:31" x14ac:dyDescent="0.2">
      <c r="A949" s="19"/>
      <c r="B949" s="24"/>
      <c r="C949" s="20"/>
      <c r="D949" s="20"/>
      <c r="E949" s="20"/>
      <c r="F949" s="20"/>
      <c r="G949" s="20"/>
      <c r="H949" s="20"/>
      <c r="O949" s="20"/>
      <c r="P949" s="20"/>
      <c r="Q949" s="20"/>
      <c r="R949" s="20"/>
      <c r="S949" s="22"/>
      <c r="T949" s="20"/>
      <c r="U949" s="20"/>
      <c r="V949" s="20"/>
      <c r="W949" s="20"/>
      <c r="X949" s="22"/>
      <c r="Y949" s="20"/>
      <c r="Z949" s="20"/>
      <c r="AA949" s="20"/>
      <c r="AB949" s="20"/>
      <c r="AC949" s="22"/>
      <c r="AD949" s="20"/>
      <c r="AE949" s="20"/>
    </row>
    <row r="950" spans="1:31" x14ac:dyDescent="0.2">
      <c r="A950" s="19"/>
      <c r="B950" s="24"/>
      <c r="C950" s="20"/>
      <c r="D950" s="20"/>
      <c r="E950" s="20"/>
      <c r="F950" s="20"/>
      <c r="G950" s="20"/>
      <c r="H950" s="20"/>
      <c r="O950" s="20"/>
      <c r="P950" s="20"/>
      <c r="Q950" s="20"/>
      <c r="R950" s="20"/>
      <c r="S950" s="22"/>
      <c r="T950" s="20"/>
      <c r="U950" s="20"/>
      <c r="V950" s="20"/>
      <c r="W950" s="20"/>
      <c r="X950" s="22"/>
      <c r="Y950" s="20"/>
      <c r="Z950" s="20"/>
      <c r="AA950" s="20"/>
      <c r="AB950" s="20"/>
      <c r="AC950" s="22"/>
      <c r="AD950" s="20"/>
      <c r="AE950" s="20"/>
    </row>
    <row r="951" spans="1:31" x14ac:dyDescent="0.2">
      <c r="A951" s="19"/>
      <c r="B951" s="24"/>
      <c r="C951" s="20"/>
      <c r="D951" s="20"/>
      <c r="E951" s="20"/>
      <c r="F951" s="20"/>
      <c r="G951" s="20"/>
      <c r="H951" s="20"/>
      <c r="O951" s="20"/>
      <c r="P951" s="20"/>
      <c r="Q951" s="20"/>
      <c r="R951" s="20"/>
      <c r="S951" s="22"/>
      <c r="T951" s="20"/>
      <c r="U951" s="20"/>
      <c r="V951" s="20"/>
      <c r="W951" s="20"/>
      <c r="X951" s="22"/>
      <c r="Y951" s="20"/>
      <c r="Z951" s="20"/>
      <c r="AA951" s="20"/>
      <c r="AB951" s="20"/>
      <c r="AC951" s="22"/>
      <c r="AD951" s="20"/>
      <c r="AE951" s="20"/>
    </row>
    <row r="952" spans="1:31" x14ac:dyDescent="0.2">
      <c r="A952" s="19"/>
      <c r="B952" s="24"/>
      <c r="C952" s="20"/>
      <c r="D952" s="20"/>
      <c r="E952" s="20"/>
      <c r="F952" s="20"/>
      <c r="G952" s="20"/>
      <c r="H952" s="20"/>
      <c r="O952" s="20"/>
      <c r="P952" s="20"/>
      <c r="Q952" s="20"/>
      <c r="R952" s="20"/>
      <c r="S952" s="22"/>
      <c r="T952" s="20"/>
      <c r="U952" s="20"/>
      <c r="V952" s="20"/>
      <c r="W952" s="20"/>
      <c r="X952" s="22"/>
      <c r="Y952" s="20"/>
      <c r="Z952" s="20"/>
      <c r="AA952" s="20"/>
      <c r="AB952" s="20"/>
      <c r="AC952" s="22"/>
      <c r="AD952" s="20"/>
      <c r="AE952" s="20"/>
    </row>
    <row r="953" spans="1:31" x14ac:dyDescent="0.2">
      <c r="A953" s="19"/>
      <c r="B953" s="24"/>
      <c r="C953" s="20"/>
      <c r="D953" s="20"/>
      <c r="E953" s="20"/>
      <c r="F953" s="20"/>
      <c r="G953" s="20"/>
      <c r="H953" s="20"/>
      <c r="O953" s="20"/>
      <c r="P953" s="20"/>
      <c r="Q953" s="20"/>
      <c r="R953" s="20"/>
      <c r="S953" s="22"/>
      <c r="T953" s="20"/>
      <c r="U953" s="20"/>
      <c r="V953" s="20"/>
      <c r="W953" s="20"/>
      <c r="X953" s="22"/>
      <c r="Y953" s="20"/>
      <c r="Z953" s="20"/>
      <c r="AA953" s="20"/>
      <c r="AB953" s="20"/>
      <c r="AC953" s="22"/>
      <c r="AD953" s="20"/>
      <c r="AE953" s="20"/>
    </row>
    <row r="954" spans="1:31" x14ac:dyDescent="0.2">
      <c r="A954" s="19"/>
      <c r="B954" s="24"/>
      <c r="C954" s="20"/>
      <c r="D954" s="20"/>
      <c r="E954" s="20"/>
      <c r="F954" s="20"/>
      <c r="G954" s="20"/>
      <c r="H954" s="20"/>
      <c r="O954" s="20"/>
      <c r="P954" s="20"/>
      <c r="Q954" s="20"/>
      <c r="R954" s="20"/>
      <c r="S954" s="22"/>
      <c r="T954" s="20"/>
      <c r="U954" s="20"/>
      <c r="V954" s="20"/>
      <c r="W954" s="20"/>
      <c r="X954" s="22"/>
      <c r="Y954" s="20"/>
      <c r="Z954" s="20"/>
      <c r="AA954" s="20"/>
      <c r="AB954" s="20"/>
      <c r="AC954" s="22"/>
      <c r="AD954" s="20"/>
      <c r="AE954" s="20"/>
    </row>
    <row r="955" spans="1:31" x14ac:dyDescent="0.2">
      <c r="A955" s="19"/>
      <c r="B955" s="24"/>
      <c r="C955" s="20"/>
      <c r="D955" s="20"/>
      <c r="E955" s="20"/>
      <c r="F955" s="20"/>
      <c r="G955" s="20"/>
      <c r="H955" s="20"/>
      <c r="O955" s="20"/>
      <c r="P955" s="20"/>
      <c r="Q955" s="20"/>
      <c r="R955" s="20"/>
      <c r="S955" s="22"/>
      <c r="T955" s="20"/>
      <c r="U955" s="20"/>
      <c r="V955" s="20"/>
      <c r="W955" s="20"/>
      <c r="X955" s="22"/>
      <c r="Y955" s="20"/>
      <c r="Z955" s="20"/>
      <c r="AA955" s="20"/>
      <c r="AB955" s="20"/>
      <c r="AC955" s="22"/>
      <c r="AD955" s="20"/>
      <c r="AE955" s="20"/>
    </row>
    <row r="956" spans="1:31" x14ac:dyDescent="0.2">
      <c r="A956" s="19"/>
      <c r="B956" s="24"/>
      <c r="C956" s="20"/>
      <c r="D956" s="20"/>
      <c r="E956" s="20"/>
      <c r="F956" s="20"/>
      <c r="G956" s="20"/>
      <c r="H956" s="20"/>
      <c r="O956" s="20"/>
      <c r="P956" s="20"/>
      <c r="Q956" s="20"/>
      <c r="R956" s="20"/>
      <c r="S956" s="22"/>
      <c r="T956" s="20"/>
      <c r="U956" s="20"/>
      <c r="V956" s="20"/>
      <c r="W956" s="20"/>
      <c r="X956" s="22"/>
      <c r="Y956" s="20"/>
      <c r="Z956" s="20"/>
      <c r="AA956" s="20"/>
      <c r="AB956" s="20"/>
      <c r="AC956" s="22"/>
      <c r="AD956" s="20"/>
      <c r="AE956" s="20"/>
    </row>
    <row r="957" spans="1:31" x14ac:dyDescent="0.2">
      <c r="A957" s="19"/>
      <c r="B957" s="24"/>
      <c r="C957" s="20"/>
      <c r="D957" s="20"/>
      <c r="E957" s="20"/>
      <c r="F957" s="20"/>
      <c r="G957" s="20"/>
      <c r="H957" s="20"/>
      <c r="O957" s="20"/>
      <c r="P957" s="20"/>
      <c r="Q957" s="20"/>
      <c r="R957" s="20"/>
      <c r="S957" s="22"/>
      <c r="T957" s="20"/>
      <c r="U957" s="20"/>
      <c r="V957" s="20"/>
      <c r="W957" s="20"/>
      <c r="X957" s="22"/>
      <c r="Y957" s="20"/>
      <c r="Z957" s="20"/>
      <c r="AA957" s="20"/>
      <c r="AB957" s="20"/>
      <c r="AC957" s="22"/>
      <c r="AD957" s="20"/>
      <c r="AE957" s="20"/>
    </row>
    <row r="958" spans="1:31" x14ac:dyDescent="0.2">
      <c r="A958" s="19"/>
      <c r="B958" s="24"/>
      <c r="C958" s="20"/>
      <c r="D958" s="20"/>
      <c r="E958" s="20"/>
      <c r="F958" s="20"/>
      <c r="G958" s="20"/>
      <c r="H958" s="20"/>
      <c r="O958" s="20"/>
      <c r="P958" s="20"/>
      <c r="Q958" s="20"/>
      <c r="R958" s="20"/>
      <c r="S958" s="22"/>
      <c r="T958" s="20"/>
      <c r="U958" s="20"/>
      <c r="V958" s="20"/>
      <c r="W958" s="20"/>
      <c r="X958" s="22"/>
      <c r="Y958" s="20"/>
      <c r="Z958" s="20"/>
      <c r="AA958" s="20"/>
      <c r="AB958" s="20"/>
      <c r="AC958" s="22"/>
      <c r="AD958" s="20"/>
      <c r="AE958" s="20"/>
    </row>
    <row r="959" spans="1:31" x14ac:dyDescent="0.2">
      <c r="A959" s="19"/>
      <c r="B959" s="24"/>
      <c r="C959" s="20"/>
      <c r="D959" s="20"/>
      <c r="E959" s="20"/>
      <c r="F959" s="20"/>
      <c r="G959" s="20"/>
      <c r="H959" s="20"/>
      <c r="O959" s="20"/>
      <c r="P959" s="20"/>
      <c r="Q959" s="20"/>
      <c r="R959" s="20"/>
      <c r="S959" s="22"/>
      <c r="T959" s="20"/>
      <c r="U959" s="20"/>
      <c r="V959" s="20"/>
      <c r="W959" s="20"/>
      <c r="X959" s="22"/>
      <c r="Y959" s="20"/>
      <c r="Z959" s="20"/>
      <c r="AA959" s="20"/>
      <c r="AB959" s="20"/>
      <c r="AC959" s="22"/>
      <c r="AD959" s="20"/>
      <c r="AE959" s="20"/>
    </row>
    <row r="960" spans="1:31" x14ac:dyDescent="0.2">
      <c r="A960" s="19"/>
      <c r="B960" s="24"/>
      <c r="C960" s="20"/>
      <c r="D960" s="20"/>
      <c r="E960" s="20"/>
      <c r="F960" s="20"/>
      <c r="G960" s="20"/>
      <c r="H960" s="20"/>
      <c r="O960" s="20"/>
      <c r="P960" s="20"/>
      <c r="Q960" s="20"/>
      <c r="R960" s="20"/>
      <c r="S960" s="22"/>
      <c r="T960" s="20"/>
      <c r="U960" s="20"/>
      <c r="V960" s="20"/>
      <c r="W960" s="20"/>
      <c r="X960" s="22"/>
      <c r="Y960" s="20"/>
      <c r="Z960" s="20"/>
      <c r="AA960" s="20"/>
      <c r="AB960" s="20"/>
      <c r="AC960" s="22"/>
      <c r="AD960" s="20"/>
      <c r="AE960" s="20"/>
    </row>
    <row r="961" spans="1:31" x14ac:dyDescent="0.2">
      <c r="A961" s="19"/>
      <c r="B961" s="24"/>
      <c r="C961" s="20"/>
      <c r="D961" s="20"/>
      <c r="E961" s="20"/>
      <c r="F961" s="20"/>
      <c r="G961" s="20"/>
      <c r="H961" s="20"/>
      <c r="O961" s="20"/>
      <c r="P961" s="20"/>
      <c r="Q961" s="20"/>
      <c r="R961" s="20"/>
      <c r="S961" s="22"/>
      <c r="T961" s="20"/>
      <c r="U961" s="20"/>
      <c r="V961" s="20"/>
      <c r="W961" s="20"/>
      <c r="X961" s="22"/>
      <c r="Y961" s="20"/>
      <c r="Z961" s="20"/>
      <c r="AA961" s="20"/>
      <c r="AB961" s="20"/>
      <c r="AC961" s="22"/>
      <c r="AD961" s="20"/>
      <c r="AE961" s="20"/>
    </row>
    <row r="962" spans="1:31" x14ac:dyDescent="0.2">
      <c r="A962" s="19"/>
      <c r="B962" s="24"/>
      <c r="C962" s="20"/>
      <c r="D962" s="20"/>
      <c r="E962" s="20"/>
      <c r="F962" s="20"/>
      <c r="G962" s="20"/>
      <c r="H962" s="20"/>
      <c r="O962" s="20"/>
      <c r="P962" s="20"/>
      <c r="Q962" s="20"/>
      <c r="R962" s="20"/>
      <c r="S962" s="22"/>
      <c r="T962" s="20"/>
      <c r="U962" s="20"/>
      <c r="V962" s="20"/>
      <c r="W962" s="20"/>
      <c r="X962" s="22"/>
      <c r="Y962" s="20"/>
      <c r="Z962" s="20"/>
      <c r="AA962" s="20"/>
      <c r="AB962" s="20"/>
      <c r="AC962" s="22"/>
      <c r="AD962" s="20"/>
      <c r="AE962" s="20"/>
    </row>
    <row r="963" spans="1:31" x14ac:dyDescent="0.2">
      <c r="A963" s="19"/>
      <c r="B963" s="24"/>
      <c r="C963" s="20"/>
      <c r="D963" s="20"/>
      <c r="E963" s="20"/>
      <c r="F963" s="20"/>
      <c r="G963" s="20"/>
      <c r="H963" s="20"/>
      <c r="O963" s="20"/>
      <c r="P963" s="20"/>
      <c r="Q963" s="20"/>
      <c r="R963" s="20"/>
      <c r="S963" s="22"/>
      <c r="T963" s="20"/>
      <c r="U963" s="20"/>
      <c r="V963" s="20"/>
      <c r="W963" s="20"/>
      <c r="X963" s="22"/>
      <c r="Y963" s="20"/>
      <c r="Z963" s="20"/>
      <c r="AA963" s="20"/>
      <c r="AB963" s="20"/>
      <c r="AC963" s="22"/>
      <c r="AD963" s="20"/>
      <c r="AE963" s="20"/>
    </row>
    <row r="964" spans="1:31" x14ac:dyDescent="0.2">
      <c r="A964" s="19"/>
      <c r="B964" s="24"/>
      <c r="C964" s="20"/>
      <c r="D964" s="20"/>
      <c r="E964" s="20"/>
      <c r="F964" s="20"/>
      <c r="G964" s="20"/>
      <c r="H964" s="20"/>
      <c r="O964" s="20"/>
      <c r="P964" s="20"/>
      <c r="Q964" s="20"/>
      <c r="R964" s="20"/>
      <c r="S964" s="22"/>
      <c r="T964" s="20"/>
      <c r="U964" s="20"/>
      <c r="V964" s="20"/>
      <c r="W964" s="20"/>
      <c r="X964" s="22"/>
      <c r="Y964" s="20"/>
      <c r="Z964" s="20"/>
      <c r="AA964" s="20"/>
      <c r="AB964" s="20"/>
      <c r="AC964" s="22"/>
      <c r="AD964" s="20"/>
      <c r="AE964" s="20"/>
    </row>
    <row r="965" spans="1:31" x14ac:dyDescent="0.2">
      <c r="A965" s="19"/>
      <c r="B965" s="24"/>
      <c r="C965" s="20"/>
      <c r="D965" s="20"/>
      <c r="E965" s="20"/>
      <c r="F965" s="20"/>
      <c r="G965" s="20"/>
      <c r="H965" s="20"/>
      <c r="O965" s="20"/>
      <c r="P965" s="20"/>
      <c r="Q965" s="20"/>
      <c r="R965" s="20"/>
      <c r="S965" s="22"/>
      <c r="T965" s="20"/>
      <c r="U965" s="20"/>
      <c r="V965" s="20"/>
      <c r="W965" s="20"/>
      <c r="X965" s="22"/>
      <c r="Y965" s="20"/>
      <c r="Z965" s="20"/>
      <c r="AA965" s="20"/>
      <c r="AB965" s="20"/>
      <c r="AC965" s="22"/>
      <c r="AD965" s="20"/>
      <c r="AE965" s="20"/>
    </row>
    <row r="966" spans="1:31" x14ac:dyDescent="0.2">
      <c r="A966" s="19"/>
      <c r="B966" s="24"/>
      <c r="C966" s="20"/>
      <c r="D966" s="20"/>
      <c r="E966" s="20"/>
      <c r="F966" s="20"/>
      <c r="G966" s="20"/>
      <c r="H966" s="20"/>
      <c r="O966" s="20"/>
      <c r="P966" s="20"/>
      <c r="Q966" s="20"/>
      <c r="R966" s="20"/>
      <c r="S966" s="22"/>
      <c r="T966" s="20"/>
      <c r="U966" s="20"/>
      <c r="V966" s="20"/>
      <c r="W966" s="20"/>
      <c r="X966" s="22"/>
      <c r="Y966" s="20"/>
      <c r="Z966" s="20"/>
      <c r="AA966" s="20"/>
      <c r="AB966" s="20"/>
      <c r="AC966" s="22"/>
      <c r="AD966" s="20"/>
      <c r="AE966" s="20"/>
    </row>
    <row r="967" spans="1:31" x14ac:dyDescent="0.2">
      <c r="A967" s="19"/>
      <c r="B967" s="24"/>
      <c r="C967" s="20"/>
      <c r="D967" s="20"/>
      <c r="E967" s="20"/>
      <c r="F967" s="20"/>
      <c r="G967" s="20"/>
      <c r="H967" s="20"/>
      <c r="O967" s="20"/>
      <c r="P967" s="20"/>
      <c r="Q967" s="20"/>
      <c r="R967" s="20"/>
      <c r="S967" s="22"/>
      <c r="T967" s="20"/>
      <c r="U967" s="20"/>
      <c r="V967" s="20"/>
      <c r="W967" s="20"/>
      <c r="X967" s="22"/>
      <c r="Y967" s="20"/>
      <c r="Z967" s="20"/>
      <c r="AA967" s="20"/>
      <c r="AB967" s="20"/>
      <c r="AC967" s="22"/>
      <c r="AD967" s="20"/>
      <c r="AE967" s="20"/>
    </row>
    <row r="968" spans="1:31" x14ac:dyDescent="0.2">
      <c r="A968" s="19"/>
      <c r="B968" s="24"/>
      <c r="C968" s="20"/>
      <c r="D968" s="20"/>
      <c r="E968" s="20"/>
      <c r="F968" s="20"/>
      <c r="G968" s="20"/>
      <c r="H968" s="20"/>
      <c r="O968" s="20"/>
      <c r="P968" s="20"/>
      <c r="Q968" s="20"/>
      <c r="R968" s="20"/>
      <c r="S968" s="22"/>
      <c r="T968" s="20"/>
      <c r="U968" s="20"/>
      <c r="V968" s="20"/>
      <c r="W968" s="20"/>
      <c r="X968" s="22"/>
      <c r="Y968" s="20"/>
      <c r="Z968" s="20"/>
      <c r="AA968" s="20"/>
      <c r="AB968" s="20"/>
      <c r="AC968" s="22"/>
      <c r="AD968" s="20"/>
      <c r="AE968" s="20"/>
    </row>
    <row r="969" spans="1:31" x14ac:dyDescent="0.2">
      <c r="A969" s="19"/>
      <c r="B969" s="24"/>
      <c r="C969" s="20"/>
      <c r="D969" s="20"/>
      <c r="E969" s="20"/>
      <c r="F969" s="20"/>
      <c r="G969" s="20"/>
      <c r="H969" s="20"/>
      <c r="O969" s="20"/>
      <c r="P969" s="20"/>
      <c r="Q969" s="20"/>
      <c r="R969" s="20"/>
      <c r="S969" s="22"/>
      <c r="T969" s="20"/>
      <c r="U969" s="20"/>
      <c r="V969" s="20"/>
      <c r="W969" s="20"/>
      <c r="X969" s="22"/>
      <c r="Y969" s="20"/>
      <c r="Z969" s="20"/>
      <c r="AA969" s="20"/>
      <c r="AB969" s="20"/>
      <c r="AC969" s="22"/>
      <c r="AD969" s="20"/>
      <c r="AE969" s="20"/>
    </row>
    <row r="970" spans="1:31" x14ac:dyDescent="0.2">
      <c r="A970" s="19"/>
      <c r="B970" s="24"/>
      <c r="C970" s="20"/>
      <c r="D970" s="20"/>
      <c r="E970" s="20"/>
      <c r="F970" s="20"/>
      <c r="G970" s="20"/>
      <c r="H970" s="20"/>
      <c r="O970" s="20"/>
      <c r="P970" s="20"/>
      <c r="Q970" s="20"/>
      <c r="R970" s="20"/>
      <c r="S970" s="22"/>
      <c r="T970" s="20"/>
      <c r="U970" s="20"/>
      <c r="V970" s="20"/>
      <c r="W970" s="20"/>
      <c r="X970" s="22"/>
      <c r="Y970" s="20"/>
      <c r="Z970" s="20"/>
      <c r="AA970" s="20"/>
      <c r="AB970" s="20"/>
      <c r="AC970" s="22"/>
      <c r="AD970" s="20"/>
      <c r="AE970" s="20"/>
    </row>
    <row r="971" spans="1:31" x14ac:dyDescent="0.2">
      <c r="A971" s="19"/>
      <c r="B971" s="24"/>
      <c r="C971" s="20"/>
      <c r="D971" s="20"/>
      <c r="E971" s="20"/>
      <c r="F971" s="20"/>
      <c r="G971" s="20"/>
      <c r="H971" s="20"/>
      <c r="O971" s="20"/>
      <c r="P971" s="20"/>
      <c r="Q971" s="20"/>
      <c r="R971" s="20"/>
      <c r="S971" s="22"/>
      <c r="T971" s="20"/>
      <c r="U971" s="20"/>
      <c r="V971" s="20"/>
      <c r="W971" s="20"/>
      <c r="X971" s="22"/>
      <c r="Y971" s="20"/>
      <c r="Z971" s="20"/>
      <c r="AA971" s="20"/>
      <c r="AB971" s="20"/>
      <c r="AC971" s="22"/>
      <c r="AD971" s="20"/>
      <c r="AE971" s="20"/>
    </row>
    <row r="972" spans="1:31" x14ac:dyDescent="0.2">
      <c r="A972" s="19"/>
      <c r="B972" s="24"/>
      <c r="C972" s="20"/>
      <c r="D972" s="20"/>
      <c r="E972" s="20"/>
      <c r="F972" s="20"/>
      <c r="G972" s="20"/>
      <c r="H972" s="20"/>
      <c r="O972" s="20"/>
      <c r="P972" s="20"/>
      <c r="Q972" s="20"/>
      <c r="R972" s="20"/>
      <c r="S972" s="22"/>
      <c r="T972" s="20"/>
      <c r="U972" s="20"/>
      <c r="V972" s="20"/>
      <c r="W972" s="20"/>
      <c r="X972" s="22"/>
      <c r="Y972" s="20"/>
      <c r="Z972" s="20"/>
      <c r="AA972" s="20"/>
      <c r="AB972" s="20"/>
      <c r="AC972" s="22"/>
      <c r="AD972" s="20"/>
      <c r="AE972" s="20"/>
    </row>
    <row r="973" spans="1:31" x14ac:dyDescent="0.2">
      <c r="A973" s="19"/>
      <c r="B973" s="24"/>
      <c r="C973" s="20"/>
      <c r="D973" s="20"/>
      <c r="E973" s="20"/>
      <c r="F973" s="20"/>
      <c r="G973" s="20"/>
      <c r="H973" s="20"/>
      <c r="O973" s="20"/>
      <c r="P973" s="20"/>
      <c r="Q973" s="20"/>
      <c r="R973" s="20"/>
      <c r="S973" s="22"/>
      <c r="T973" s="20"/>
      <c r="U973" s="20"/>
      <c r="V973" s="20"/>
      <c r="W973" s="20"/>
      <c r="X973" s="22"/>
      <c r="Y973" s="20"/>
      <c r="Z973" s="20"/>
      <c r="AA973" s="20"/>
      <c r="AB973" s="20"/>
      <c r="AC973" s="22"/>
      <c r="AD973" s="20"/>
      <c r="AE973" s="20"/>
    </row>
    <row r="974" spans="1:31" x14ac:dyDescent="0.2">
      <c r="A974" s="19"/>
      <c r="B974" s="24"/>
      <c r="C974" s="20"/>
      <c r="D974" s="20"/>
      <c r="E974" s="20"/>
      <c r="F974" s="20"/>
      <c r="G974" s="20"/>
      <c r="H974" s="20"/>
      <c r="O974" s="20"/>
      <c r="P974" s="20"/>
      <c r="Q974" s="20"/>
      <c r="R974" s="20"/>
      <c r="S974" s="22"/>
      <c r="T974" s="20"/>
      <c r="U974" s="20"/>
      <c r="V974" s="20"/>
      <c r="W974" s="20"/>
      <c r="X974" s="22"/>
      <c r="Y974" s="20"/>
      <c r="Z974" s="20"/>
      <c r="AA974" s="20"/>
      <c r="AB974" s="20"/>
      <c r="AC974" s="22"/>
      <c r="AD974" s="20"/>
      <c r="AE974" s="20"/>
    </row>
    <row r="975" spans="1:31" x14ac:dyDescent="0.2">
      <c r="A975" s="19"/>
      <c r="B975" s="24"/>
      <c r="C975" s="20"/>
      <c r="D975" s="20"/>
      <c r="E975" s="20"/>
      <c r="F975" s="20"/>
      <c r="G975" s="20"/>
      <c r="H975" s="20"/>
      <c r="O975" s="20"/>
      <c r="P975" s="20"/>
      <c r="Q975" s="20"/>
      <c r="R975" s="20"/>
      <c r="S975" s="22"/>
      <c r="T975" s="20"/>
      <c r="U975" s="20"/>
      <c r="V975" s="20"/>
      <c r="W975" s="20"/>
      <c r="X975" s="22"/>
      <c r="Y975" s="20"/>
      <c r="Z975" s="20"/>
      <c r="AA975" s="20"/>
      <c r="AB975" s="20"/>
      <c r="AC975" s="22"/>
      <c r="AD975" s="20"/>
      <c r="AE975" s="20"/>
    </row>
    <row r="976" spans="1:31" x14ac:dyDescent="0.2">
      <c r="A976" s="19"/>
      <c r="B976" s="24"/>
      <c r="C976" s="20"/>
      <c r="D976" s="20"/>
      <c r="E976" s="20"/>
      <c r="F976" s="20"/>
      <c r="G976" s="20"/>
      <c r="H976" s="20"/>
      <c r="O976" s="20"/>
      <c r="P976" s="20"/>
      <c r="Q976" s="20"/>
      <c r="R976" s="20"/>
      <c r="S976" s="22"/>
      <c r="T976" s="20"/>
      <c r="U976" s="20"/>
      <c r="V976" s="20"/>
      <c r="W976" s="20"/>
      <c r="X976" s="22"/>
      <c r="Y976" s="20"/>
      <c r="Z976" s="20"/>
      <c r="AA976" s="20"/>
      <c r="AB976" s="20"/>
      <c r="AC976" s="22"/>
      <c r="AD976" s="20"/>
      <c r="AE976" s="20"/>
    </row>
    <row r="977" spans="1:31" x14ac:dyDescent="0.2">
      <c r="A977" s="19"/>
      <c r="B977" s="24"/>
      <c r="C977" s="20"/>
      <c r="D977" s="20"/>
      <c r="E977" s="20"/>
      <c r="F977" s="20"/>
      <c r="G977" s="20"/>
      <c r="H977" s="20"/>
      <c r="O977" s="20"/>
      <c r="P977" s="20"/>
      <c r="Q977" s="20"/>
      <c r="R977" s="20"/>
      <c r="S977" s="22"/>
      <c r="T977" s="20"/>
      <c r="U977" s="20"/>
      <c r="V977" s="20"/>
      <c r="W977" s="20"/>
      <c r="X977" s="22"/>
      <c r="Y977" s="20"/>
      <c r="Z977" s="20"/>
      <c r="AA977" s="20"/>
      <c r="AB977" s="20"/>
      <c r="AC977" s="22"/>
      <c r="AD977" s="20"/>
      <c r="AE977" s="20"/>
    </row>
    <row r="978" spans="1:31" x14ac:dyDescent="0.2">
      <c r="A978" s="19"/>
      <c r="B978" s="24"/>
      <c r="C978" s="20"/>
      <c r="D978" s="20"/>
      <c r="E978" s="20"/>
      <c r="F978" s="20"/>
      <c r="G978" s="20"/>
      <c r="H978" s="20"/>
      <c r="O978" s="20"/>
      <c r="P978" s="20"/>
      <c r="Q978" s="20"/>
      <c r="R978" s="20"/>
      <c r="S978" s="22"/>
      <c r="T978" s="20"/>
      <c r="U978" s="20"/>
      <c r="V978" s="20"/>
      <c r="W978" s="20"/>
      <c r="X978" s="22"/>
      <c r="Y978" s="20"/>
      <c r="Z978" s="20"/>
      <c r="AA978" s="20"/>
      <c r="AB978" s="20"/>
      <c r="AC978" s="22"/>
      <c r="AD978" s="20"/>
      <c r="AE978" s="20"/>
    </row>
    <row r="979" spans="1:31" x14ac:dyDescent="0.2">
      <c r="A979" s="19"/>
      <c r="B979" s="24"/>
      <c r="C979" s="20"/>
      <c r="D979" s="20"/>
      <c r="E979" s="20"/>
      <c r="F979" s="20"/>
      <c r="G979" s="20"/>
      <c r="H979" s="20"/>
      <c r="O979" s="20"/>
      <c r="P979" s="20"/>
      <c r="Q979" s="20"/>
      <c r="R979" s="20"/>
      <c r="S979" s="22"/>
      <c r="T979" s="20"/>
      <c r="U979" s="20"/>
      <c r="V979" s="20"/>
      <c r="W979" s="20"/>
      <c r="X979" s="22"/>
      <c r="Y979" s="20"/>
      <c r="Z979" s="20"/>
      <c r="AA979" s="20"/>
      <c r="AB979" s="20"/>
      <c r="AC979" s="22"/>
      <c r="AD979" s="20"/>
      <c r="AE979" s="20"/>
    </row>
    <row r="980" spans="1:31" x14ac:dyDescent="0.2">
      <c r="A980" s="19"/>
      <c r="B980" s="24"/>
      <c r="C980" s="20"/>
      <c r="D980" s="20"/>
      <c r="E980" s="20"/>
      <c r="F980" s="20"/>
      <c r="G980" s="20"/>
      <c r="H980" s="20"/>
      <c r="O980" s="20"/>
      <c r="P980" s="20"/>
      <c r="Q980" s="20"/>
      <c r="R980" s="20"/>
      <c r="S980" s="22"/>
      <c r="T980" s="20"/>
      <c r="U980" s="20"/>
      <c r="V980" s="20"/>
      <c r="W980" s="20"/>
      <c r="X980" s="22"/>
      <c r="Y980" s="20"/>
      <c r="Z980" s="20"/>
      <c r="AA980" s="20"/>
      <c r="AB980" s="20"/>
      <c r="AC980" s="22"/>
      <c r="AD980" s="20"/>
      <c r="AE980" s="20"/>
    </row>
    <row r="981" spans="1:31" x14ac:dyDescent="0.2">
      <c r="A981" s="19"/>
      <c r="B981" s="24"/>
      <c r="C981" s="20"/>
      <c r="D981" s="20"/>
      <c r="E981" s="20"/>
      <c r="F981" s="20"/>
      <c r="G981" s="20"/>
      <c r="H981" s="20"/>
      <c r="O981" s="20"/>
      <c r="P981" s="20"/>
      <c r="Q981" s="20"/>
      <c r="R981" s="20"/>
      <c r="S981" s="22"/>
      <c r="T981" s="20"/>
      <c r="U981" s="20"/>
      <c r="V981" s="20"/>
      <c r="W981" s="20"/>
      <c r="X981" s="22"/>
      <c r="Y981" s="20"/>
      <c r="Z981" s="20"/>
      <c r="AA981" s="20"/>
      <c r="AB981" s="20"/>
      <c r="AC981" s="22"/>
      <c r="AD981" s="20"/>
      <c r="AE981" s="20"/>
    </row>
    <row r="982" spans="1:31" x14ac:dyDescent="0.2">
      <c r="A982" s="19"/>
      <c r="B982" s="24"/>
      <c r="C982" s="20"/>
      <c r="D982" s="20"/>
      <c r="E982" s="20"/>
      <c r="F982" s="20"/>
      <c r="G982" s="20"/>
      <c r="H982" s="20"/>
      <c r="O982" s="20"/>
      <c r="P982" s="20"/>
      <c r="Q982" s="20"/>
      <c r="R982" s="20"/>
      <c r="S982" s="22"/>
      <c r="T982" s="20"/>
      <c r="U982" s="20"/>
      <c r="V982" s="20"/>
      <c r="W982" s="20"/>
      <c r="X982" s="22"/>
      <c r="Y982" s="20"/>
      <c r="Z982" s="20"/>
      <c r="AA982" s="20"/>
      <c r="AB982" s="20"/>
      <c r="AC982" s="22"/>
      <c r="AD982" s="20"/>
      <c r="AE982" s="20"/>
    </row>
    <row r="983" spans="1:31" x14ac:dyDescent="0.2">
      <c r="A983" s="19"/>
      <c r="B983" s="24"/>
      <c r="C983" s="20"/>
      <c r="D983" s="20"/>
      <c r="E983" s="20"/>
      <c r="F983" s="20"/>
      <c r="G983" s="20"/>
      <c r="H983" s="20"/>
      <c r="O983" s="20"/>
      <c r="P983" s="20"/>
      <c r="Q983" s="20"/>
      <c r="R983" s="20"/>
      <c r="S983" s="22"/>
      <c r="T983" s="20"/>
      <c r="U983" s="20"/>
      <c r="V983" s="20"/>
      <c r="W983" s="20"/>
      <c r="X983" s="22"/>
      <c r="Y983" s="20"/>
      <c r="Z983" s="20"/>
      <c r="AA983" s="20"/>
      <c r="AB983" s="20"/>
      <c r="AC983" s="22"/>
      <c r="AD983" s="20"/>
      <c r="AE983" s="20"/>
    </row>
    <row r="984" spans="1:31" x14ac:dyDescent="0.2">
      <c r="A984" s="19"/>
      <c r="B984" s="24"/>
      <c r="C984" s="20"/>
      <c r="D984" s="20"/>
      <c r="E984" s="20"/>
      <c r="F984" s="20"/>
      <c r="G984" s="20"/>
      <c r="H984" s="20"/>
      <c r="O984" s="20"/>
      <c r="P984" s="20"/>
      <c r="Q984" s="20"/>
      <c r="R984" s="20"/>
      <c r="S984" s="22"/>
      <c r="T984" s="20"/>
      <c r="U984" s="20"/>
      <c r="V984" s="20"/>
      <c r="W984" s="20"/>
      <c r="X984" s="22"/>
      <c r="Y984" s="20"/>
      <c r="Z984" s="20"/>
      <c r="AA984" s="20"/>
      <c r="AB984" s="20"/>
      <c r="AC984" s="22"/>
      <c r="AD984" s="20"/>
      <c r="AE984" s="20"/>
    </row>
    <row r="985" spans="1:31" x14ac:dyDescent="0.2">
      <c r="A985" s="19"/>
      <c r="B985" s="24"/>
      <c r="C985" s="20"/>
      <c r="D985" s="20"/>
      <c r="E985" s="20"/>
      <c r="F985" s="20"/>
      <c r="G985" s="20"/>
      <c r="H985" s="20"/>
      <c r="O985" s="20"/>
      <c r="P985" s="20"/>
      <c r="Q985" s="20"/>
      <c r="R985" s="20"/>
      <c r="S985" s="22"/>
      <c r="T985" s="20"/>
      <c r="U985" s="20"/>
      <c r="V985" s="20"/>
      <c r="W985" s="20"/>
      <c r="X985" s="22"/>
      <c r="Y985" s="20"/>
      <c r="Z985" s="20"/>
      <c r="AA985" s="20"/>
      <c r="AB985" s="20"/>
      <c r="AC985" s="22"/>
      <c r="AD985" s="20"/>
      <c r="AE985" s="20"/>
    </row>
    <row r="986" spans="1:31" x14ac:dyDescent="0.2">
      <c r="A986" s="19"/>
      <c r="B986" s="24"/>
      <c r="C986" s="20"/>
      <c r="D986" s="20"/>
      <c r="E986" s="20"/>
      <c r="F986" s="20"/>
      <c r="G986" s="20"/>
      <c r="H986" s="20"/>
      <c r="O986" s="20"/>
      <c r="P986" s="20"/>
      <c r="Q986" s="20"/>
      <c r="R986" s="20"/>
      <c r="S986" s="22"/>
      <c r="T986" s="20"/>
      <c r="U986" s="20"/>
      <c r="V986" s="20"/>
      <c r="W986" s="20"/>
      <c r="X986" s="22"/>
      <c r="Y986" s="20"/>
      <c r="Z986" s="20"/>
      <c r="AA986" s="20"/>
      <c r="AB986" s="20"/>
      <c r="AC986" s="22"/>
      <c r="AD986" s="20"/>
      <c r="AE986" s="20"/>
    </row>
    <row r="987" spans="1:31" x14ac:dyDescent="0.2">
      <c r="A987" s="19"/>
      <c r="B987" s="24"/>
      <c r="C987" s="20"/>
      <c r="D987" s="20"/>
      <c r="E987" s="20"/>
      <c r="F987" s="20"/>
      <c r="G987" s="20"/>
      <c r="H987" s="20"/>
      <c r="O987" s="20"/>
      <c r="P987" s="20"/>
      <c r="Q987" s="20"/>
      <c r="R987" s="20"/>
      <c r="S987" s="22"/>
      <c r="T987" s="20"/>
      <c r="U987" s="20"/>
      <c r="V987" s="20"/>
      <c r="W987" s="20"/>
      <c r="X987" s="22"/>
      <c r="Y987" s="20"/>
      <c r="Z987" s="20"/>
      <c r="AA987" s="20"/>
      <c r="AB987" s="20"/>
      <c r="AC987" s="22"/>
      <c r="AD987" s="20"/>
      <c r="AE987" s="20"/>
    </row>
    <row r="988" spans="1:31" x14ac:dyDescent="0.2">
      <c r="A988" s="19"/>
      <c r="B988" s="24"/>
      <c r="C988" s="20"/>
      <c r="D988" s="20"/>
      <c r="E988" s="20"/>
      <c r="F988" s="20"/>
      <c r="G988" s="20"/>
      <c r="H988" s="20"/>
      <c r="O988" s="20"/>
      <c r="P988" s="20"/>
      <c r="Q988" s="20"/>
      <c r="R988" s="20"/>
      <c r="S988" s="22"/>
      <c r="T988" s="20"/>
      <c r="U988" s="20"/>
      <c r="V988" s="20"/>
      <c r="W988" s="20"/>
      <c r="X988" s="22"/>
      <c r="Y988" s="20"/>
      <c r="Z988" s="20"/>
      <c r="AA988" s="20"/>
      <c r="AB988" s="20"/>
      <c r="AC988" s="22"/>
      <c r="AD988" s="20"/>
      <c r="AE988" s="20"/>
    </row>
    <row r="989" spans="1:31" x14ac:dyDescent="0.2">
      <c r="A989" s="19"/>
      <c r="B989" s="24"/>
      <c r="C989" s="20"/>
      <c r="D989" s="20"/>
      <c r="E989" s="20"/>
      <c r="F989" s="20"/>
      <c r="G989" s="20"/>
      <c r="H989" s="20"/>
      <c r="O989" s="20"/>
      <c r="P989" s="20"/>
      <c r="Q989" s="20"/>
      <c r="R989" s="20"/>
      <c r="S989" s="22"/>
      <c r="T989" s="20"/>
      <c r="U989" s="20"/>
      <c r="V989" s="20"/>
      <c r="W989" s="20"/>
      <c r="X989" s="22"/>
      <c r="Y989" s="20"/>
      <c r="Z989" s="20"/>
      <c r="AA989" s="20"/>
      <c r="AB989" s="20"/>
      <c r="AC989" s="22"/>
      <c r="AD989" s="20"/>
      <c r="AE989" s="20"/>
    </row>
    <row r="990" spans="1:31" x14ac:dyDescent="0.2">
      <c r="A990" s="19"/>
      <c r="B990" s="24"/>
      <c r="C990" s="20"/>
      <c r="D990" s="20"/>
      <c r="E990" s="20"/>
      <c r="F990" s="20"/>
      <c r="G990" s="20"/>
      <c r="H990" s="20"/>
      <c r="O990" s="20"/>
      <c r="P990" s="20"/>
      <c r="Q990" s="20"/>
      <c r="R990" s="20"/>
      <c r="S990" s="22"/>
      <c r="T990" s="20"/>
      <c r="U990" s="20"/>
      <c r="V990" s="20"/>
      <c r="W990" s="20"/>
      <c r="X990" s="22"/>
      <c r="Y990" s="20"/>
      <c r="Z990" s="20"/>
      <c r="AA990" s="20"/>
      <c r="AB990" s="20"/>
      <c r="AC990" s="22"/>
      <c r="AD990" s="20"/>
      <c r="AE990" s="20"/>
    </row>
    <row r="991" spans="1:31" x14ac:dyDescent="0.2">
      <c r="A991" s="19"/>
      <c r="B991" s="24"/>
      <c r="C991" s="20"/>
      <c r="D991" s="20"/>
      <c r="E991" s="20"/>
      <c r="F991" s="20"/>
      <c r="G991" s="20"/>
      <c r="H991" s="20"/>
      <c r="O991" s="20"/>
      <c r="P991" s="20"/>
      <c r="Q991" s="20"/>
      <c r="R991" s="20"/>
      <c r="S991" s="22"/>
      <c r="T991" s="20"/>
      <c r="U991" s="20"/>
      <c r="V991" s="20"/>
      <c r="W991" s="20"/>
      <c r="X991" s="22"/>
      <c r="Y991" s="20"/>
      <c r="Z991" s="20"/>
      <c r="AA991" s="20"/>
      <c r="AB991" s="20"/>
      <c r="AC991" s="22"/>
      <c r="AD991" s="20"/>
      <c r="AE991" s="20"/>
    </row>
    <row r="992" spans="1:31" x14ac:dyDescent="0.2">
      <c r="A992" s="19"/>
      <c r="B992" s="24"/>
      <c r="C992" s="20"/>
      <c r="D992" s="20"/>
      <c r="E992" s="20"/>
      <c r="F992" s="20"/>
      <c r="G992" s="20"/>
      <c r="H992" s="20"/>
      <c r="O992" s="20"/>
      <c r="P992" s="20"/>
      <c r="Q992" s="20"/>
      <c r="R992" s="20"/>
      <c r="S992" s="22"/>
      <c r="T992" s="20"/>
      <c r="U992" s="20"/>
      <c r="V992" s="20"/>
      <c r="W992" s="20"/>
      <c r="X992" s="22"/>
      <c r="Y992" s="20"/>
      <c r="Z992" s="20"/>
      <c r="AA992" s="20"/>
      <c r="AB992" s="20"/>
      <c r="AC992" s="22"/>
      <c r="AD992" s="20"/>
      <c r="AE992" s="20"/>
    </row>
    <row r="993" spans="1:31" x14ac:dyDescent="0.2">
      <c r="A993" s="19"/>
      <c r="B993" s="24"/>
      <c r="C993" s="20"/>
      <c r="D993" s="20"/>
      <c r="E993" s="20"/>
      <c r="F993" s="20"/>
      <c r="G993" s="20"/>
      <c r="H993" s="20"/>
      <c r="O993" s="20"/>
      <c r="P993" s="20"/>
      <c r="Q993" s="20"/>
      <c r="R993" s="20"/>
      <c r="S993" s="22"/>
      <c r="T993" s="20"/>
      <c r="U993" s="20"/>
      <c r="V993" s="20"/>
      <c r="W993" s="20"/>
      <c r="X993" s="22"/>
      <c r="Y993" s="20"/>
      <c r="Z993" s="20"/>
      <c r="AA993" s="20"/>
      <c r="AB993" s="20"/>
      <c r="AC993" s="22"/>
      <c r="AD993" s="20"/>
      <c r="AE993" s="20"/>
    </row>
    <row r="994" spans="1:31" x14ac:dyDescent="0.2">
      <c r="A994" s="19"/>
      <c r="B994" s="24"/>
      <c r="C994" s="20"/>
      <c r="D994" s="20"/>
      <c r="E994" s="20"/>
      <c r="F994" s="20"/>
      <c r="G994" s="20"/>
      <c r="H994" s="20"/>
      <c r="O994" s="20"/>
      <c r="P994" s="20"/>
      <c r="Q994" s="20"/>
      <c r="R994" s="20"/>
      <c r="S994" s="22"/>
      <c r="T994" s="20"/>
      <c r="U994" s="20"/>
      <c r="V994" s="20"/>
      <c r="W994" s="20"/>
      <c r="X994" s="22"/>
      <c r="Y994" s="20"/>
      <c r="Z994" s="20"/>
      <c r="AA994" s="20"/>
      <c r="AB994" s="20"/>
      <c r="AC994" s="22"/>
      <c r="AD994" s="20"/>
      <c r="AE994" s="20"/>
    </row>
    <row r="995" spans="1:31" x14ac:dyDescent="0.2">
      <c r="A995" s="19"/>
      <c r="B995" s="24"/>
      <c r="C995" s="20"/>
      <c r="D995" s="20"/>
      <c r="E995" s="20"/>
      <c r="F995" s="20"/>
      <c r="G995" s="20"/>
      <c r="H995" s="20"/>
      <c r="O995" s="20"/>
      <c r="P995" s="20"/>
      <c r="Q995" s="20"/>
      <c r="R995" s="20"/>
      <c r="S995" s="22"/>
      <c r="T995" s="20"/>
      <c r="U995" s="20"/>
      <c r="V995" s="20"/>
      <c r="W995" s="20"/>
      <c r="X995" s="22"/>
      <c r="Y995" s="20"/>
      <c r="Z995" s="20"/>
      <c r="AA995" s="20"/>
      <c r="AB995" s="20"/>
      <c r="AC995" s="22"/>
      <c r="AD995" s="20"/>
      <c r="AE995" s="20"/>
    </row>
    <row r="996" spans="1:31" x14ac:dyDescent="0.2">
      <c r="A996" s="19"/>
      <c r="B996" s="24"/>
      <c r="C996" s="20"/>
      <c r="D996" s="20"/>
      <c r="E996" s="20"/>
      <c r="F996" s="20"/>
      <c r="G996" s="20"/>
      <c r="H996" s="20"/>
      <c r="O996" s="20"/>
      <c r="P996" s="20"/>
      <c r="Q996" s="20"/>
      <c r="R996" s="20"/>
      <c r="S996" s="22"/>
      <c r="T996" s="20"/>
      <c r="U996" s="20"/>
      <c r="V996" s="20"/>
      <c r="W996" s="20"/>
      <c r="X996" s="22"/>
      <c r="Y996" s="20"/>
      <c r="Z996" s="20"/>
      <c r="AA996" s="20"/>
      <c r="AB996" s="20"/>
      <c r="AC996" s="22"/>
      <c r="AD996" s="20"/>
      <c r="AE996" s="20"/>
    </row>
    <row r="997" spans="1:31" x14ac:dyDescent="0.2">
      <c r="A997" s="19"/>
      <c r="B997" s="24"/>
      <c r="C997" s="20"/>
      <c r="D997" s="20"/>
      <c r="E997" s="20"/>
      <c r="F997" s="20"/>
      <c r="G997" s="20"/>
      <c r="H997" s="20"/>
      <c r="O997" s="20"/>
      <c r="P997" s="20"/>
      <c r="Q997" s="20"/>
      <c r="R997" s="20"/>
      <c r="S997" s="22"/>
      <c r="T997" s="20"/>
      <c r="U997" s="20"/>
      <c r="V997" s="20"/>
      <c r="W997" s="20"/>
      <c r="X997" s="22"/>
      <c r="Y997" s="20"/>
      <c r="Z997" s="20"/>
      <c r="AA997" s="20"/>
      <c r="AB997" s="20"/>
      <c r="AC997" s="22"/>
      <c r="AD997" s="20"/>
      <c r="AE997" s="20"/>
    </row>
    <row r="998" spans="1:31" x14ac:dyDescent="0.2">
      <c r="A998" s="19"/>
      <c r="B998" s="24"/>
      <c r="C998" s="20"/>
      <c r="D998" s="20"/>
      <c r="E998" s="20"/>
      <c r="F998" s="20"/>
      <c r="G998" s="20"/>
      <c r="H998" s="20"/>
      <c r="O998" s="20"/>
      <c r="P998" s="20"/>
      <c r="Q998" s="20"/>
      <c r="R998" s="20"/>
      <c r="S998" s="22"/>
      <c r="T998" s="20"/>
      <c r="U998" s="20"/>
      <c r="V998" s="20"/>
      <c r="W998" s="20"/>
      <c r="X998" s="22"/>
      <c r="Y998" s="20"/>
      <c r="Z998" s="20"/>
      <c r="AA998" s="20"/>
      <c r="AB998" s="20"/>
      <c r="AC998" s="22"/>
      <c r="AD998" s="20"/>
      <c r="AE998" s="20"/>
    </row>
    <row r="999" spans="1:31" x14ac:dyDescent="0.2">
      <c r="A999" s="19"/>
      <c r="B999" s="24"/>
      <c r="C999" s="20"/>
      <c r="D999" s="20"/>
      <c r="E999" s="20"/>
      <c r="F999" s="20"/>
      <c r="G999" s="20"/>
      <c r="H999" s="20"/>
      <c r="O999" s="20"/>
      <c r="P999" s="20"/>
      <c r="Q999" s="20"/>
      <c r="R999" s="20"/>
      <c r="S999" s="22"/>
      <c r="T999" s="20"/>
      <c r="U999" s="20"/>
      <c r="V999" s="20"/>
      <c r="W999" s="20"/>
      <c r="X999" s="22"/>
      <c r="Y999" s="20"/>
      <c r="Z999" s="20"/>
      <c r="AA999" s="20"/>
      <c r="AB999" s="20"/>
      <c r="AC999" s="22"/>
      <c r="AD999" s="20"/>
      <c r="AE999" s="20"/>
    </row>
    <row r="1000" spans="1:31" x14ac:dyDescent="0.2">
      <c r="A1000" s="19"/>
      <c r="B1000" s="24"/>
      <c r="C1000" s="20"/>
      <c r="D1000" s="20"/>
      <c r="E1000" s="20"/>
      <c r="F1000" s="20"/>
      <c r="G1000" s="20"/>
      <c r="H1000" s="20"/>
      <c r="O1000" s="20"/>
      <c r="P1000" s="20"/>
      <c r="Q1000" s="20"/>
      <c r="R1000" s="20"/>
      <c r="S1000" s="22"/>
      <c r="T1000" s="20"/>
      <c r="U1000" s="20"/>
      <c r="V1000" s="20"/>
      <c r="W1000" s="20"/>
      <c r="X1000" s="22"/>
      <c r="Y1000" s="20"/>
      <c r="Z1000" s="20"/>
      <c r="AA1000" s="20"/>
      <c r="AB1000" s="20"/>
      <c r="AC1000" s="22"/>
      <c r="AD1000" s="20"/>
      <c r="AE1000" s="20"/>
    </row>
    <row r="1001" spans="1:31" x14ac:dyDescent="0.2">
      <c r="A1001" s="19"/>
      <c r="B1001" s="24"/>
      <c r="C1001" s="20"/>
      <c r="D1001" s="20"/>
      <c r="E1001" s="20"/>
      <c r="F1001" s="20"/>
      <c r="G1001" s="20"/>
      <c r="H1001" s="20"/>
      <c r="O1001" s="20"/>
      <c r="P1001" s="20"/>
      <c r="Q1001" s="20"/>
      <c r="R1001" s="20"/>
      <c r="S1001" s="22"/>
      <c r="T1001" s="20"/>
      <c r="U1001" s="20"/>
      <c r="V1001" s="20"/>
      <c r="W1001" s="20"/>
      <c r="X1001" s="22"/>
      <c r="Y1001" s="20"/>
      <c r="Z1001" s="20"/>
      <c r="AA1001" s="20"/>
      <c r="AB1001" s="20"/>
      <c r="AC1001" s="22"/>
      <c r="AD1001" s="20"/>
      <c r="AE1001" s="20"/>
    </row>
    <row r="1002" spans="1:31" x14ac:dyDescent="0.2">
      <c r="A1002" s="19"/>
      <c r="B1002" s="24"/>
      <c r="C1002" s="20"/>
      <c r="D1002" s="20"/>
      <c r="E1002" s="20"/>
      <c r="F1002" s="20"/>
      <c r="G1002" s="20"/>
      <c r="H1002" s="20"/>
      <c r="O1002" s="20"/>
      <c r="P1002" s="20"/>
      <c r="Q1002" s="20"/>
      <c r="R1002" s="20"/>
      <c r="S1002" s="22"/>
      <c r="T1002" s="20"/>
      <c r="U1002" s="20"/>
      <c r="V1002" s="20"/>
      <c r="W1002" s="20"/>
      <c r="X1002" s="22"/>
      <c r="Y1002" s="20"/>
      <c r="Z1002" s="20"/>
      <c r="AA1002" s="20"/>
      <c r="AB1002" s="20"/>
      <c r="AC1002" s="22"/>
      <c r="AD1002" s="20"/>
      <c r="AE1002" s="20"/>
    </row>
    <row r="1003" spans="1:31" x14ac:dyDescent="0.2">
      <c r="A1003" s="19"/>
      <c r="B1003" s="24"/>
      <c r="C1003" s="20"/>
      <c r="D1003" s="20"/>
      <c r="E1003" s="20"/>
      <c r="F1003" s="20"/>
      <c r="G1003" s="20"/>
      <c r="H1003" s="20"/>
      <c r="O1003" s="20"/>
      <c r="P1003" s="20"/>
      <c r="Q1003" s="20"/>
      <c r="R1003" s="20"/>
      <c r="S1003" s="22"/>
      <c r="T1003" s="20"/>
      <c r="U1003" s="20"/>
      <c r="V1003" s="20"/>
      <c r="W1003" s="20"/>
      <c r="X1003" s="22"/>
      <c r="Y1003" s="20"/>
      <c r="Z1003" s="20"/>
      <c r="AA1003" s="20"/>
      <c r="AB1003" s="20"/>
      <c r="AC1003" s="22"/>
      <c r="AD1003" s="20"/>
      <c r="AE1003" s="20"/>
    </row>
    <row r="1004" spans="1:31" x14ac:dyDescent="0.2">
      <c r="A1004" s="19"/>
      <c r="B1004" s="24"/>
      <c r="C1004" s="20"/>
      <c r="D1004" s="20"/>
      <c r="E1004" s="20"/>
      <c r="F1004" s="20"/>
      <c r="G1004" s="20"/>
      <c r="H1004" s="20"/>
      <c r="O1004" s="20"/>
      <c r="P1004" s="20"/>
      <c r="Q1004" s="20"/>
      <c r="R1004" s="20"/>
      <c r="S1004" s="22"/>
      <c r="T1004" s="20"/>
      <c r="U1004" s="20"/>
      <c r="V1004" s="20"/>
      <c r="W1004" s="20"/>
      <c r="X1004" s="22"/>
      <c r="Y1004" s="20"/>
      <c r="Z1004" s="20"/>
      <c r="AA1004" s="20"/>
      <c r="AB1004" s="20"/>
      <c r="AC1004" s="22"/>
      <c r="AD1004" s="20"/>
      <c r="AE1004" s="20"/>
    </row>
    <row r="1005" spans="1:31" x14ac:dyDescent="0.2">
      <c r="A1005" s="19"/>
      <c r="B1005" s="24"/>
    </row>
    <row r="1006" spans="1:31" x14ac:dyDescent="0.2">
      <c r="A1006" s="19"/>
      <c r="B1006" s="24"/>
    </row>
    <row r="1007" spans="1:31" x14ac:dyDescent="0.2">
      <c r="A1007" s="19"/>
      <c r="B1007" s="24"/>
    </row>
    <row r="1008" spans="1:31" x14ac:dyDescent="0.2">
      <c r="A1008" s="19"/>
      <c r="B1008" s="24"/>
    </row>
    <row r="1009" spans="1:2" x14ac:dyDescent="0.2">
      <c r="A1009" s="19"/>
      <c r="B1009" s="24"/>
    </row>
    <row r="1010" spans="1:2" x14ac:dyDescent="0.2">
      <c r="A1010" s="19"/>
      <c r="B1010" s="24"/>
    </row>
    <row r="1011" spans="1:2" x14ac:dyDescent="0.2">
      <c r="A1011" s="19"/>
      <c r="B1011" s="24"/>
    </row>
    <row r="1012" spans="1:2" x14ac:dyDescent="0.2">
      <c r="A1012" s="19"/>
      <c r="B1012" s="24"/>
    </row>
    <row r="1013" spans="1:2" x14ac:dyDescent="0.2">
      <c r="A1013" s="19"/>
      <c r="B1013" s="24"/>
    </row>
    <row r="1014" spans="1:2" x14ac:dyDescent="0.2">
      <c r="A1014" s="19"/>
      <c r="B1014" s="24"/>
    </row>
    <row r="1015" spans="1:2" x14ac:dyDescent="0.2">
      <c r="A1015" s="19"/>
      <c r="B1015" s="24"/>
    </row>
    <row r="1016" spans="1:2" x14ac:dyDescent="0.2">
      <c r="A1016" s="19"/>
      <c r="B1016" s="24"/>
    </row>
    <row r="1017" spans="1:2" x14ac:dyDescent="0.2">
      <c r="A1017" s="19"/>
      <c r="B1017" s="24"/>
    </row>
    <row r="1018" spans="1:2" x14ac:dyDescent="0.2">
      <c r="A1018" s="19"/>
      <c r="B1018" s="24"/>
    </row>
    <row r="1019" spans="1:2" x14ac:dyDescent="0.2">
      <c r="A1019" s="19"/>
      <c r="B1019" s="24"/>
    </row>
    <row r="1020" spans="1:2" x14ac:dyDescent="0.2">
      <c r="A1020" s="19"/>
      <c r="B1020" s="24"/>
    </row>
    <row r="1021" spans="1:2" x14ac:dyDescent="0.2">
      <c r="A1021" s="19"/>
      <c r="B1021" s="24"/>
    </row>
    <row r="1022" spans="1:2" x14ac:dyDescent="0.2">
      <c r="A1022" s="19"/>
      <c r="B1022" s="24"/>
    </row>
    <row r="1023" spans="1:2" x14ac:dyDescent="0.2">
      <c r="A1023" s="19"/>
      <c r="B1023" s="24"/>
    </row>
    <row r="1024" spans="1:2" x14ac:dyDescent="0.2">
      <c r="A1024" s="19"/>
      <c r="B1024" s="24"/>
    </row>
    <row r="1025" spans="1:2" x14ac:dyDescent="0.2">
      <c r="A1025" s="19"/>
      <c r="B1025" s="24"/>
    </row>
    <row r="1026" spans="1:2" x14ac:dyDescent="0.2">
      <c r="A1026" s="19"/>
      <c r="B1026" s="24"/>
    </row>
    <row r="1027" spans="1:2" x14ac:dyDescent="0.2">
      <c r="A1027" s="19"/>
      <c r="B1027" s="24"/>
    </row>
    <row r="1028" spans="1:2" x14ac:dyDescent="0.2">
      <c r="A1028" s="19"/>
      <c r="B1028" s="24"/>
    </row>
    <row r="1029" spans="1:2" x14ac:dyDescent="0.2">
      <c r="A1029" s="19"/>
      <c r="B1029" s="24"/>
    </row>
    <row r="1030" spans="1:2" x14ac:dyDescent="0.2">
      <c r="A1030" s="19"/>
      <c r="B1030" s="24"/>
    </row>
    <row r="1031" spans="1:2" x14ac:dyDescent="0.2">
      <c r="A1031" s="19"/>
      <c r="B1031" s="24"/>
    </row>
    <row r="1032" spans="1:2" x14ac:dyDescent="0.2">
      <c r="A1032" s="19"/>
      <c r="B1032" s="24"/>
    </row>
    <row r="1033" spans="1:2" x14ac:dyDescent="0.2">
      <c r="A1033" s="19"/>
      <c r="B1033" s="24"/>
    </row>
    <row r="1034" spans="1:2" x14ac:dyDescent="0.2">
      <c r="A1034" s="19"/>
      <c r="B1034" s="24"/>
    </row>
    <row r="1035" spans="1:2" x14ac:dyDescent="0.2">
      <c r="A1035" s="19"/>
      <c r="B1035" s="24"/>
    </row>
    <row r="1036" spans="1:2" x14ac:dyDescent="0.2">
      <c r="A1036" s="19"/>
      <c r="B1036" s="24"/>
    </row>
    <row r="1037" spans="1:2" x14ac:dyDescent="0.2">
      <c r="A1037" s="19"/>
      <c r="B1037" s="24"/>
    </row>
    <row r="1038" spans="1:2" x14ac:dyDescent="0.2">
      <c r="A1038" s="19"/>
      <c r="B1038" s="24"/>
    </row>
    <row r="1039" spans="1:2" x14ac:dyDescent="0.2">
      <c r="A1039" s="19"/>
      <c r="B1039" s="24"/>
    </row>
    <row r="1040" spans="1:2" x14ac:dyDescent="0.2">
      <c r="A1040" s="19"/>
      <c r="B1040" s="24"/>
    </row>
    <row r="1041" spans="1:2" x14ac:dyDescent="0.2">
      <c r="A1041" s="19"/>
      <c r="B1041" s="24"/>
    </row>
    <row r="1042" spans="1:2" x14ac:dyDescent="0.2">
      <c r="A1042" s="19"/>
      <c r="B1042" s="24"/>
    </row>
    <row r="1043" spans="1:2" x14ac:dyDescent="0.2">
      <c r="A1043" s="19"/>
      <c r="B1043" s="24"/>
    </row>
    <row r="1044" spans="1:2" x14ac:dyDescent="0.2">
      <c r="A1044" s="19"/>
      <c r="B1044" s="24"/>
    </row>
    <row r="1045" spans="1:2" x14ac:dyDescent="0.2">
      <c r="A1045" s="19"/>
      <c r="B1045" s="24"/>
    </row>
    <row r="1046" spans="1:2" x14ac:dyDescent="0.2">
      <c r="A1046" s="19"/>
      <c r="B1046" s="24"/>
    </row>
    <row r="1047" spans="1:2" x14ac:dyDescent="0.2">
      <c r="A1047" s="19"/>
      <c r="B1047" s="24"/>
    </row>
    <row r="1048" spans="1:2" x14ac:dyDescent="0.2">
      <c r="A1048" s="19"/>
      <c r="B1048" s="24"/>
    </row>
    <row r="1049" spans="1:2" x14ac:dyDescent="0.2">
      <c r="A1049" s="19"/>
      <c r="B1049" s="24"/>
    </row>
    <row r="1050" spans="1:2" x14ac:dyDescent="0.2">
      <c r="A1050" s="19"/>
      <c r="B1050" s="24"/>
    </row>
    <row r="1051" spans="1:2" x14ac:dyDescent="0.2">
      <c r="A1051" s="19"/>
      <c r="B1051" s="24"/>
    </row>
    <row r="1052" spans="1:2" x14ac:dyDescent="0.2">
      <c r="A1052" s="19"/>
      <c r="B1052" s="24"/>
    </row>
    <row r="1053" spans="1:2" x14ac:dyDescent="0.2">
      <c r="A1053" s="19"/>
      <c r="B1053" s="24"/>
    </row>
    <row r="1054" spans="1:2" x14ac:dyDescent="0.2">
      <c r="A1054" s="19"/>
      <c r="B1054" s="24"/>
    </row>
    <row r="1055" spans="1:2" x14ac:dyDescent="0.2">
      <c r="A1055" s="19"/>
      <c r="B1055" s="24"/>
    </row>
    <row r="1056" spans="1:2" x14ac:dyDescent="0.2">
      <c r="A1056" s="19"/>
      <c r="B1056" s="24"/>
    </row>
    <row r="1057" spans="1:2" x14ac:dyDescent="0.2">
      <c r="A1057" s="19"/>
      <c r="B1057" s="24"/>
    </row>
    <row r="1058" spans="1:2" x14ac:dyDescent="0.2">
      <c r="A1058" s="19"/>
      <c r="B1058" s="24"/>
    </row>
    <row r="1059" spans="1:2" x14ac:dyDescent="0.2">
      <c r="A1059" s="19"/>
      <c r="B1059" s="24"/>
    </row>
    <row r="1060" spans="1:2" x14ac:dyDescent="0.2">
      <c r="A1060" s="19"/>
      <c r="B1060" s="24"/>
    </row>
    <row r="1061" spans="1:2" x14ac:dyDescent="0.2">
      <c r="A1061" s="19"/>
      <c r="B1061" s="24"/>
    </row>
    <row r="1062" spans="1:2" x14ac:dyDescent="0.2">
      <c r="A1062" s="19"/>
      <c r="B1062" s="24"/>
    </row>
    <row r="1063" spans="1:2" x14ac:dyDescent="0.2">
      <c r="A1063" s="19"/>
      <c r="B1063" s="24"/>
    </row>
    <row r="1064" spans="1:2" x14ac:dyDescent="0.2">
      <c r="A1064" s="19"/>
      <c r="B1064" s="24"/>
    </row>
    <row r="1065" spans="1:2" x14ac:dyDescent="0.2">
      <c r="A1065" s="19"/>
      <c r="B1065" s="24"/>
    </row>
    <row r="1066" spans="1:2" x14ac:dyDescent="0.2">
      <c r="A1066" s="19"/>
      <c r="B1066" s="24"/>
    </row>
    <row r="1067" spans="1:2" x14ac:dyDescent="0.2">
      <c r="A1067" s="19"/>
      <c r="B1067" s="24"/>
    </row>
    <row r="1068" spans="1:2" x14ac:dyDescent="0.2">
      <c r="A1068" s="19"/>
      <c r="B1068" s="24"/>
    </row>
    <row r="1069" spans="1:2" x14ac:dyDescent="0.2">
      <c r="A1069" s="19"/>
      <c r="B1069" s="24"/>
    </row>
    <row r="1070" spans="1:2" x14ac:dyDescent="0.2">
      <c r="A1070" s="19"/>
      <c r="B1070" s="24"/>
    </row>
    <row r="1071" spans="1:2" x14ac:dyDescent="0.2">
      <c r="A1071" s="19"/>
      <c r="B1071" s="24"/>
    </row>
    <row r="1072" spans="1:2" x14ac:dyDescent="0.2">
      <c r="A1072" s="19"/>
      <c r="B1072" s="24"/>
    </row>
    <row r="1073" spans="1:2" x14ac:dyDescent="0.2">
      <c r="A1073" s="19"/>
      <c r="B1073" s="24"/>
    </row>
    <row r="1074" spans="1:2" x14ac:dyDescent="0.2">
      <c r="A1074" s="19"/>
      <c r="B1074" s="24"/>
    </row>
    <row r="1075" spans="1:2" x14ac:dyDescent="0.2">
      <c r="A1075" s="19"/>
      <c r="B1075" s="24"/>
    </row>
    <row r="1076" spans="1:2" x14ac:dyDescent="0.2">
      <c r="A1076" s="19"/>
      <c r="B1076" s="24"/>
    </row>
    <row r="1077" spans="1:2" x14ac:dyDescent="0.2">
      <c r="A1077" s="19"/>
      <c r="B1077" s="24"/>
    </row>
    <row r="1078" spans="1:2" x14ac:dyDescent="0.2">
      <c r="A1078" s="19"/>
      <c r="B1078" s="24"/>
    </row>
    <row r="1079" spans="1:2" x14ac:dyDescent="0.2">
      <c r="A1079" s="19"/>
      <c r="B1079" s="24"/>
    </row>
    <row r="1080" spans="1:2" x14ac:dyDescent="0.2">
      <c r="A1080" s="19"/>
      <c r="B1080" s="24"/>
    </row>
    <row r="1081" spans="1:2" x14ac:dyDescent="0.2">
      <c r="A1081" s="19"/>
      <c r="B1081" s="24"/>
    </row>
    <row r="1082" spans="1:2" x14ac:dyDescent="0.2">
      <c r="A1082" s="19"/>
      <c r="B1082" s="24"/>
    </row>
    <row r="1083" spans="1:2" x14ac:dyDescent="0.2">
      <c r="A1083" s="19"/>
      <c r="B1083" s="24"/>
    </row>
    <row r="1084" spans="1:2" x14ac:dyDescent="0.2">
      <c r="A1084" s="19"/>
      <c r="B1084" s="24"/>
    </row>
    <row r="1085" spans="1:2" x14ac:dyDescent="0.2">
      <c r="A1085" s="19"/>
      <c r="B1085" s="24"/>
    </row>
    <row r="1086" spans="1:2" x14ac:dyDescent="0.2">
      <c r="A1086" s="19"/>
      <c r="B1086" s="24"/>
    </row>
    <row r="1087" spans="1:2" x14ac:dyDescent="0.2">
      <c r="A1087" s="19"/>
      <c r="B1087" s="24"/>
    </row>
    <row r="1088" spans="1:2" x14ac:dyDescent="0.2">
      <c r="A1088" s="19"/>
      <c r="B1088" s="24"/>
    </row>
    <row r="1089" spans="1:2" x14ac:dyDescent="0.2">
      <c r="A1089" s="19"/>
      <c r="B1089" s="24"/>
    </row>
    <row r="1090" spans="1:2" x14ac:dyDescent="0.2">
      <c r="A1090" s="19"/>
      <c r="B1090" s="24"/>
    </row>
    <row r="1091" spans="1:2" x14ac:dyDescent="0.2">
      <c r="A1091" s="19"/>
      <c r="B1091" s="24"/>
    </row>
    <row r="1092" spans="1:2" x14ac:dyDescent="0.2">
      <c r="A1092" s="19"/>
      <c r="B1092" s="24"/>
    </row>
    <row r="1093" spans="1:2" x14ac:dyDescent="0.2">
      <c r="A1093" s="19"/>
      <c r="B1093" s="24"/>
    </row>
    <row r="1094" spans="1:2" x14ac:dyDescent="0.2">
      <c r="A1094" s="19"/>
      <c r="B1094" s="24"/>
    </row>
    <row r="1095" spans="1:2" x14ac:dyDescent="0.2">
      <c r="A1095" s="19"/>
      <c r="B1095" s="24"/>
    </row>
    <row r="1096" spans="1:2" x14ac:dyDescent="0.2">
      <c r="A1096" s="19"/>
      <c r="B1096" s="24"/>
    </row>
    <row r="1097" spans="1:2" x14ac:dyDescent="0.2">
      <c r="A1097" s="19"/>
      <c r="B1097" s="24"/>
    </row>
    <row r="1098" spans="1:2" x14ac:dyDescent="0.2">
      <c r="A1098" s="19"/>
      <c r="B1098" s="24"/>
    </row>
    <row r="1099" spans="1:2" x14ac:dyDescent="0.2">
      <c r="A1099" s="19"/>
      <c r="B1099" s="24"/>
    </row>
    <row r="1100" spans="1:2" x14ac:dyDescent="0.2">
      <c r="A1100" s="19"/>
      <c r="B1100" s="24"/>
    </row>
    <row r="1101" spans="1:2" x14ac:dyDescent="0.2">
      <c r="A1101" s="19"/>
      <c r="B1101" s="24"/>
    </row>
    <row r="1102" spans="1:2" x14ac:dyDescent="0.2">
      <c r="A1102" s="19"/>
      <c r="B1102" s="24"/>
    </row>
    <row r="1103" spans="1:2" x14ac:dyDescent="0.2">
      <c r="A1103" s="19"/>
      <c r="B1103" s="24"/>
    </row>
    <row r="1104" spans="1:2" x14ac:dyDescent="0.2">
      <c r="A1104" s="19"/>
      <c r="B1104" s="24"/>
    </row>
    <row r="1105" spans="1:2" x14ac:dyDescent="0.2">
      <c r="A1105" s="19"/>
      <c r="B1105" s="24"/>
    </row>
    <row r="1106" spans="1:2" x14ac:dyDescent="0.2">
      <c r="A1106" s="19"/>
      <c r="B1106" s="24"/>
    </row>
    <row r="1107" spans="1:2" x14ac:dyDescent="0.2">
      <c r="A1107" s="19"/>
      <c r="B1107" s="24"/>
    </row>
    <row r="1108" spans="1:2" x14ac:dyDescent="0.2">
      <c r="A1108" s="19"/>
      <c r="B1108" s="24"/>
    </row>
    <row r="1109" spans="1:2" x14ac:dyDescent="0.2">
      <c r="A1109" s="19"/>
      <c r="B1109" s="24"/>
    </row>
    <row r="1110" spans="1:2" x14ac:dyDescent="0.2">
      <c r="A1110" s="19"/>
      <c r="B1110" s="24"/>
    </row>
    <row r="1111" spans="1:2" x14ac:dyDescent="0.2">
      <c r="A1111" s="19"/>
      <c r="B1111" s="24"/>
    </row>
    <row r="1112" spans="1:2" x14ac:dyDescent="0.2">
      <c r="A1112" s="19"/>
      <c r="B1112" s="24"/>
    </row>
    <row r="1113" spans="1:2" x14ac:dyDescent="0.2">
      <c r="A1113" s="19"/>
      <c r="B1113" s="24"/>
    </row>
    <row r="1114" spans="1:2" x14ac:dyDescent="0.2">
      <c r="A1114" s="19"/>
      <c r="B1114" s="24"/>
    </row>
    <row r="1115" spans="1:2" x14ac:dyDescent="0.2">
      <c r="A1115" s="19"/>
      <c r="B1115" s="24"/>
    </row>
    <row r="1116" spans="1:2" x14ac:dyDescent="0.2">
      <c r="A1116" s="19"/>
      <c r="B1116" s="24"/>
    </row>
    <row r="1117" spans="1:2" x14ac:dyDescent="0.2">
      <c r="A1117" s="19"/>
      <c r="B1117" s="24"/>
    </row>
    <row r="1118" spans="1:2" x14ac:dyDescent="0.2">
      <c r="A1118" s="19"/>
      <c r="B1118" s="24"/>
    </row>
    <row r="1119" spans="1:2" x14ac:dyDescent="0.2">
      <c r="A1119" s="19"/>
      <c r="B1119" s="24"/>
    </row>
    <row r="1120" spans="1:2" x14ac:dyDescent="0.2">
      <c r="A1120" s="19"/>
      <c r="B1120" s="24"/>
    </row>
    <row r="1121" spans="1:2" x14ac:dyDescent="0.2">
      <c r="A1121" s="19"/>
      <c r="B1121" s="24"/>
    </row>
    <row r="1122" spans="1:2" x14ac:dyDescent="0.2">
      <c r="A1122" s="19"/>
      <c r="B1122" s="24"/>
    </row>
    <row r="1123" spans="1:2" x14ac:dyDescent="0.2">
      <c r="A1123" s="19"/>
      <c r="B1123" s="24"/>
    </row>
    <row r="1124" spans="1:2" x14ac:dyDescent="0.2">
      <c r="A1124" s="19"/>
      <c r="B1124" s="24"/>
    </row>
    <row r="1125" spans="1:2" x14ac:dyDescent="0.2">
      <c r="A1125" s="19"/>
      <c r="B1125" s="24"/>
    </row>
    <row r="1126" spans="1:2" x14ac:dyDescent="0.2">
      <c r="A1126" s="19"/>
      <c r="B1126" s="24"/>
    </row>
    <row r="1127" spans="1:2" x14ac:dyDescent="0.2">
      <c r="A1127" s="19"/>
      <c r="B1127" s="24"/>
    </row>
    <row r="1128" spans="1:2" x14ac:dyDescent="0.2">
      <c r="A1128" s="19"/>
      <c r="B1128" s="24"/>
    </row>
    <row r="1129" spans="1:2" x14ac:dyDescent="0.2">
      <c r="A1129" s="19"/>
      <c r="B1129" s="24"/>
    </row>
    <row r="1130" spans="1:2" x14ac:dyDescent="0.2">
      <c r="A1130" s="19"/>
      <c r="B1130" s="24"/>
    </row>
    <row r="1131" spans="1:2" x14ac:dyDescent="0.2">
      <c r="A1131" s="19"/>
      <c r="B1131" s="24"/>
    </row>
    <row r="1132" spans="1:2" x14ac:dyDescent="0.2">
      <c r="A1132" s="19"/>
      <c r="B1132" s="24"/>
    </row>
    <row r="1133" spans="1:2" x14ac:dyDescent="0.2">
      <c r="A1133" s="19"/>
      <c r="B1133" s="24"/>
    </row>
    <row r="1134" spans="1:2" x14ac:dyDescent="0.2">
      <c r="A1134" s="19"/>
      <c r="B1134" s="24"/>
    </row>
    <row r="1135" spans="1:2" x14ac:dyDescent="0.2">
      <c r="A1135" s="19"/>
      <c r="B1135" s="24"/>
    </row>
    <row r="1136" spans="1:2" x14ac:dyDescent="0.2">
      <c r="A1136" s="19"/>
      <c r="B1136" s="24"/>
    </row>
    <row r="1137" spans="1:2" x14ac:dyDescent="0.2">
      <c r="A1137" s="19"/>
      <c r="B1137" s="24"/>
    </row>
    <row r="1138" spans="1:2" x14ac:dyDescent="0.2">
      <c r="A1138" s="19"/>
      <c r="B1138" s="24"/>
    </row>
    <row r="1139" spans="1:2" x14ac:dyDescent="0.2">
      <c r="A1139" s="19"/>
      <c r="B1139" s="24"/>
    </row>
    <row r="1140" spans="1:2" x14ac:dyDescent="0.2">
      <c r="A1140" s="19"/>
      <c r="B1140" s="24"/>
    </row>
    <row r="1141" spans="1:2" x14ac:dyDescent="0.2">
      <c r="A1141" s="19"/>
      <c r="B1141" s="24"/>
    </row>
    <row r="1142" spans="1:2" x14ac:dyDescent="0.2">
      <c r="A1142" s="19"/>
      <c r="B1142" s="24"/>
    </row>
    <row r="1143" spans="1:2" x14ac:dyDescent="0.2">
      <c r="A1143" s="19"/>
      <c r="B1143" s="24"/>
    </row>
    <row r="1144" spans="1:2" x14ac:dyDescent="0.2">
      <c r="A1144" s="19"/>
      <c r="B1144" s="24"/>
    </row>
    <row r="1145" spans="1:2" x14ac:dyDescent="0.2">
      <c r="A1145" s="19"/>
      <c r="B1145" s="24"/>
    </row>
    <row r="1146" spans="1:2" x14ac:dyDescent="0.2">
      <c r="A1146" s="19"/>
      <c r="B1146" s="24"/>
    </row>
    <row r="1147" spans="1:2" x14ac:dyDescent="0.2">
      <c r="A1147" s="19"/>
      <c r="B1147" s="24"/>
    </row>
    <row r="1148" spans="1:2" x14ac:dyDescent="0.2">
      <c r="A1148" s="19"/>
      <c r="B1148" s="24"/>
    </row>
    <row r="1149" spans="1:2" x14ac:dyDescent="0.2">
      <c r="A1149" s="19"/>
      <c r="B1149" s="24"/>
    </row>
    <row r="1150" spans="1:2" x14ac:dyDescent="0.2">
      <c r="A1150" s="19"/>
      <c r="B1150" s="24"/>
    </row>
    <row r="1151" spans="1:2" x14ac:dyDescent="0.2">
      <c r="A1151" s="19"/>
      <c r="B1151" s="24"/>
    </row>
    <row r="1152" spans="1:2" x14ac:dyDescent="0.2">
      <c r="A1152" s="19"/>
      <c r="B1152" s="24"/>
    </row>
    <row r="1153" spans="1:2" x14ac:dyDescent="0.2">
      <c r="A1153" s="19"/>
      <c r="B1153" s="24"/>
    </row>
    <row r="1154" spans="1:2" x14ac:dyDescent="0.2">
      <c r="A1154" s="19"/>
      <c r="B1154" s="24"/>
    </row>
    <row r="1155" spans="1:2" x14ac:dyDescent="0.2">
      <c r="A1155" s="19"/>
      <c r="B1155" s="24"/>
    </row>
    <row r="1156" spans="1:2" x14ac:dyDescent="0.2">
      <c r="A1156" s="19"/>
      <c r="B1156" s="24"/>
    </row>
    <row r="1157" spans="1:2" x14ac:dyDescent="0.2">
      <c r="A1157" s="19"/>
      <c r="B1157" s="24"/>
    </row>
    <row r="1158" spans="1:2" x14ac:dyDescent="0.2">
      <c r="A1158" s="19"/>
      <c r="B1158" s="24"/>
    </row>
    <row r="1159" spans="1:2" x14ac:dyDescent="0.2">
      <c r="A1159" s="19"/>
      <c r="B1159" s="24"/>
    </row>
    <row r="1160" spans="1:2" x14ac:dyDescent="0.2">
      <c r="A1160" s="19"/>
      <c r="B1160" s="24"/>
    </row>
    <row r="1161" spans="1:2" x14ac:dyDescent="0.2">
      <c r="A1161" s="19"/>
      <c r="B1161" s="24"/>
    </row>
    <row r="1162" spans="1:2" x14ac:dyDescent="0.2">
      <c r="A1162" s="19"/>
      <c r="B1162" s="24"/>
    </row>
    <row r="1163" spans="1:2" x14ac:dyDescent="0.2">
      <c r="A1163" s="19"/>
      <c r="B1163" s="24"/>
    </row>
    <row r="1164" spans="1:2" x14ac:dyDescent="0.2">
      <c r="A1164" s="19"/>
      <c r="B1164" s="24"/>
    </row>
    <row r="1165" spans="1:2" x14ac:dyDescent="0.2">
      <c r="A1165" s="19"/>
      <c r="B1165" s="24"/>
    </row>
    <row r="1166" spans="1:2" x14ac:dyDescent="0.2">
      <c r="A1166" s="19"/>
      <c r="B1166" s="24"/>
    </row>
    <row r="1167" spans="1:2" x14ac:dyDescent="0.2">
      <c r="A1167" s="19"/>
      <c r="B1167" s="24"/>
    </row>
    <row r="1168" spans="1:2" x14ac:dyDescent="0.2">
      <c r="A1168" s="19"/>
      <c r="B1168" s="24"/>
    </row>
    <row r="1169" spans="1:2" x14ac:dyDescent="0.2">
      <c r="A1169" s="19"/>
      <c r="B1169" s="24"/>
    </row>
    <row r="1170" spans="1:2" x14ac:dyDescent="0.2">
      <c r="A1170" s="19"/>
      <c r="B1170" s="24"/>
    </row>
    <row r="1171" spans="1:2" x14ac:dyDescent="0.2">
      <c r="A1171" s="19"/>
      <c r="B1171" s="24"/>
    </row>
    <row r="1172" spans="1:2" x14ac:dyDescent="0.2">
      <c r="A1172" s="19"/>
      <c r="B1172" s="24"/>
    </row>
    <row r="1173" spans="1:2" x14ac:dyDescent="0.2">
      <c r="A1173" s="19"/>
      <c r="B1173" s="24"/>
    </row>
    <row r="1174" spans="1:2" x14ac:dyDescent="0.2">
      <c r="A1174" s="19"/>
      <c r="B1174" s="24"/>
    </row>
    <row r="1175" spans="1:2" x14ac:dyDescent="0.2">
      <c r="A1175" s="19"/>
      <c r="B1175" s="24"/>
    </row>
    <row r="1176" spans="1:2" x14ac:dyDescent="0.2">
      <c r="A1176" s="19"/>
      <c r="B1176" s="24"/>
    </row>
    <row r="1177" spans="1:2" x14ac:dyDescent="0.2">
      <c r="A1177" s="19"/>
      <c r="B1177" s="24"/>
    </row>
    <row r="1178" spans="1:2" x14ac:dyDescent="0.2">
      <c r="A1178" s="19"/>
      <c r="B1178" s="24"/>
    </row>
    <row r="1179" spans="1:2" x14ac:dyDescent="0.2">
      <c r="A1179" s="19"/>
      <c r="B1179" s="24"/>
    </row>
    <row r="1180" spans="1:2" x14ac:dyDescent="0.2">
      <c r="A1180" s="19"/>
      <c r="B1180" s="24"/>
    </row>
    <row r="1181" spans="1:2" x14ac:dyDescent="0.2">
      <c r="A1181" s="19"/>
      <c r="B1181" s="24"/>
    </row>
    <row r="1182" spans="1:2" x14ac:dyDescent="0.2">
      <c r="A1182" s="19"/>
      <c r="B1182" s="24"/>
    </row>
    <row r="1183" spans="1:2" x14ac:dyDescent="0.2">
      <c r="A1183" s="19"/>
      <c r="B1183" s="24"/>
    </row>
    <row r="1184" spans="1:2" x14ac:dyDescent="0.2">
      <c r="A1184" s="19"/>
      <c r="B1184" s="24"/>
    </row>
    <row r="1185" spans="1:2" x14ac:dyDescent="0.2">
      <c r="A1185" s="19"/>
      <c r="B1185" s="24"/>
    </row>
    <row r="1186" spans="1:2" x14ac:dyDescent="0.2">
      <c r="A1186" s="19"/>
      <c r="B1186" s="24"/>
    </row>
    <row r="1187" spans="1:2" x14ac:dyDescent="0.2">
      <c r="A1187" s="19"/>
      <c r="B1187" s="24"/>
    </row>
    <row r="1188" spans="1:2" x14ac:dyDescent="0.2">
      <c r="A1188" s="19"/>
      <c r="B1188" s="24"/>
    </row>
    <row r="1189" spans="1:2" x14ac:dyDescent="0.2">
      <c r="A1189" s="19"/>
      <c r="B1189" s="24"/>
    </row>
    <row r="1190" spans="1:2" x14ac:dyDescent="0.2">
      <c r="A1190" s="19"/>
      <c r="B1190" s="24"/>
    </row>
    <row r="1191" spans="1:2" x14ac:dyDescent="0.2">
      <c r="A1191" s="19"/>
      <c r="B1191" s="24"/>
    </row>
    <row r="1192" spans="1:2" x14ac:dyDescent="0.2">
      <c r="A1192" s="19"/>
      <c r="B1192" s="24"/>
    </row>
    <row r="1193" spans="1:2" x14ac:dyDescent="0.2">
      <c r="A1193" s="19"/>
      <c r="B1193" s="24"/>
    </row>
    <row r="1194" spans="1:2" x14ac:dyDescent="0.2">
      <c r="A1194" s="19"/>
      <c r="B1194" s="24"/>
    </row>
    <row r="1195" spans="1:2" x14ac:dyDescent="0.2">
      <c r="A1195" s="19"/>
      <c r="B1195" s="24"/>
    </row>
    <row r="1196" spans="1:2" x14ac:dyDescent="0.2">
      <c r="A1196" s="19"/>
      <c r="B1196" s="24"/>
    </row>
    <row r="1197" spans="1:2" x14ac:dyDescent="0.2">
      <c r="A1197" s="19"/>
      <c r="B1197" s="24"/>
    </row>
    <row r="1198" spans="1:2" x14ac:dyDescent="0.2">
      <c r="A1198" s="19"/>
      <c r="B1198" s="24"/>
    </row>
    <row r="1199" spans="1:2" x14ac:dyDescent="0.2">
      <c r="A1199" s="19"/>
      <c r="B1199" s="24"/>
    </row>
    <row r="1200" spans="1:2" x14ac:dyDescent="0.2">
      <c r="A1200" s="19"/>
      <c r="B1200" s="24"/>
    </row>
    <row r="1201" spans="1:2" x14ac:dyDescent="0.2">
      <c r="A1201" s="19"/>
      <c r="B1201" s="24"/>
    </row>
    <row r="1202" spans="1:2" x14ac:dyDescent="0.2">
      <c r="A1202" s="19"/>
      <c r="B1202" s="24"/>
    </row>
    <row r="1203" spans="1:2" x14ac:dyDescent="0.2">
      <c r="A1203" s="19"/>
      <c r="B1203" s="24"/>
    </row>
    <row r="1204" spans="1:2" x14ac:dyDescent="0.2">
      <c r="A1204" s="19"/>
      <c r="B1204" s="24"/>
    </row>
    <row r="1205" spans="1:2" x14ac:dyDescent="0.2">
      <c r="A1205" s="19"/>
      <c r="B1205" s="24"/>
    </row>
    <row r="1206" spans="1:2" x14ac:dyDescent="0.2">
      <c r="A1206" s="19"/>
      <c r="B1206" s="24"/>
    </row>
    <row r="1207" spans="1:2" x14ac:dyDescent="0.2">
      <c r="A1207" s="19"/>
      <c r="B1207" s="24"/>
    </row>
    <row r="1208" spans="1:2" x14ac:dyDescent="0.2">
      <c r="A1208" s="19"/>
      <c r="B1208" s="24"/>
    </row>
    <row r="1209" spans="1:2" x14ac:dyDescent="0.2">
      <c r="A1209" s="19"/>
      <c r="B1209" s="24"/>
    </row>
    <row r="1210" spans="1:2" x14ac:dyDescent="0.2">
      <c r="A1210" s="19"/>
      <c r="B1210" s="24"/>
    </row>
    <row r="1211" spans="1:2" x14ac:dyDescent="0.2">
      <c r="A1211" s="19"/>
      <c r="B1211" s="24"/>
    </row>
    <row r="1212" spans="1:2" x14ac:dyDescent="0.2">
      <c r="A1212" s="19"/>
      <c r="B1212" s="24"/>
    </row>
    <row r="1213" spans="1:2" x14ac:dyDescent="0.2">
      <c r="A1213" s="19"/>
      <c r="B1213" s="24"/>
    </row>
    <row r="1214" spans="1:2" x14ac:dyDescent="0.2">
      <c r="A1214" s="19"/>
      <c r="B1214" s="24"/>
    </row>
    <row r="1215" spans="1:2" x14ac:dyDescent="0.2">
      <c r="A1215" s="19"/>
      <c r="B1215" s="24"/>
    </row>
    <row r="1216" spans="1:2" x14ac:dyDescent="0.2">
      <c r="A1216" s="19"/>
      <c r="B1216" s="24"/>
    </row>
    <row r="1217" spans="1:2" x14ac:dyDescent="0.2">
      <c r="A1217" s="19"/>
      <c r="B1217" s="24"/>
    </row>
    <row r="1218" spans="1:2" x14ac:dyDescent="0.2">
      <c r="A1218" s="19"/>
      <c r="B1218" s="24"/>
    </row>
    <row r="1219" spans="1:2" x14ac:dyDescent="0.2">
      <c r="A1219" s="19"/>
      <c r="B1219" s="24"/>
    </row>
    <row r="1220" spans="1:2" x14ac:dyDescent="0.2">
      <c r="A1220" s="19"/>
      <c r="B1220" s="24"/>
    </row>
    <row r="1221" spans="1:2" x14ac:dyDescent="0.2">
      <c r="A1221" s="19"/>
      <c r="B1221" s="24"/>
    </row>
    <row r="1222" spans="1:2" x14ac:dyDescent="0.2">
      <c r="A1222" s="19"/>
      <c r="B1222" s="24"/>
    </row>
    <row r="1223" spans="1:2" x14ac:dyDescent="0.2">
      <c r="A1223" s="19"/>
      <c r="B1223" s="24"/>
    </row>
    <row r="1224" spans="1:2" x14ac:dyDescent="0.2">
      <c r="A1224" s="19"/>
      <c r="B1224" s="24"/>
    </row>
    <row r="1225" spans="1:2" x14ac:dyDescent="0.2">
      <c r="A1225" s="19"/>
      <c r="B1225" s="24"/>
    </row>
    <row r="1226" spans="1:2" x14ac:dyDescent="0.2">
      <c r="A1226" s="19"/>
      <c r="B1226" s="24"/>
    </row>
    <row r="1227" spans="1:2" x14ac:dyDescent="0.2">
      <c r="A1227" s="19"/>
      <c r="B1227" s="24"/>
    </row>
    <row r="1228" spans="1:2" x14ac:dyDescent="0.2">
      <c r="A1228" s="19"/>
      <c r="B1228" s="24"/>
    </row>
    <row r="1229" spans="1:2" x14ac:dyDescent="0.2">
      <c r="A1229" s="19"/>
      <c r="B1229" s="24"/>
    </row>
    <row r="1230" spans="1:2" x14ac:dyDescent="0.2">
      <c r="A1230" s="19"/>
      <c r="B1230" s="24"/>
    </row>
    <row r="1231" spans="1:2" x14ac:dyDescent="0.2">
      <c r="A1231" s="19"/>
      <c r="B1231" s="24"/>
    </row>
    <row r="1232" spans="1:2" x14ac:dyDescent="0.2">
      <c r="A1232" s="19"/>
      <c r="B1232" s="24"/>
    </row>
    <row r="1233" spans="1:2" x14ac:dyDescent="0.2">
      <c r="A1233" s="19"/>
      <c r="B1233" s="24"/>
    </row>
    <row r="1234" spans="1:2" x14ac:dyDescent="0.2">
      <c r="A1234" s="19"/>
      <c r="B1234" s="24"/>
    </row>
    <row r="1235" spans="1:2" x14ac:dyDescent="0.2">
      <c r="A1235" s="19"/>
      <c r="B1235" s="24"/>
    </row>
    <row r="1236" spans="1:2" x14ac:dyDescent="0.2">
      <c r="A1236" s="19"/>
      <c r="B1236" s="24"/>
    </row>
    <row r="1237" spans="1:2" x14ac:dyDescent="0.2">
      <c r="A1237" s="19"/>
      <c r="B1237" s="24"/>
    </row>
    <row r="1238" spans="1:2" x14ac:dyDescent="0.2">
      <c r="A1238" s="19"/>
      <c r="B1238" s="24"/>
    </row>
    <row r="1239" spans="1:2" x14ac:dyDescent="0.2">
      <c r="A1239" s="19"/>
      <c r="B1239" s="24"/>
    </row>
    <row r="1240" spans="1:2" x14ac:dyDescent="0.2">
      <c r="A1240" s="19"/>
      <c r="B1240" s="24"/>
    </row>
    <row r="1241" spans="1:2" x14ac:dyDescent="0.2">
      <c r="A1241" s="19"/>
      <c r="B1241" s="24"/>
    </row>
    <row r="1242" spans="1:2" x14ac:dyDescent="0.2">
      <c r="A1242" s="19"/>
      <c r="B1242" s="24"/>
    </row>
    <row r="1243" spans="1:2" x14ac:dyDescent="0.2">
      <c r="A1243" s="19"/>
      <c r="B1243" s="24"/>
    </row>
    <row r="1244" spans="1:2" x14ac:dyDescent="0.2">
      <c r="A1244" s="19"/>
      <c r="B1244" s="24"/>
    </row>
    <row r="1245" spans="1:2" x14ac:dyDescent="0.2">
      <c r="A1245" s="19"/>
      <c r="B1245" s="24"/>
    </row>
    <row r="1246" spans="1:2" x14ac:dyDescent="0.2">
      <c r="A1246" s="19"/>
      <c r="B1246" s="24"/>
    </row>
    <row r="1247" spans="1:2" x14ac:dyDescent="0.2">
      <c r="A1247" s="19"/>
      <c r="B1247" s="24"/>
    </row>
    <row r="1248" spans="1:2" x14ac:dyDescent="0.2">
      <c r="A1248" s="19"/>
      <c r="B1248" s="24"/>
    </row>
    <row r="1249" spans="1:2" x14ac:dyDescent="0.2">
      <c r="A1249" s="19"/>
      <c r="B1249" s="24"/>
    </row>
    <row r="1250" spans="1:2" x14ac:dyDescent="0.2">
      <c r="A1250" s="19"/>
      <c r="B1250" s="24"/>
    </row>
    <row r="1251" spans="1:2" x14ac:dyDescent="0.2">
      <c r="A1251" s="19"/>
      <c r="B1251" s="24"/>
    </row>
    <row r="1252" spans="1:2" x14ac:dyDescent="0.2">
      <c r="A1252" s="19"/>
      <c r="B1252" s="24"/>
    </row>
    <row r="1253" spans="1:2" x14ac:dyDescent="0.2">
      <c r="A1253" s="19"/>
      <c r="B1253" s="24"/>
    </row>
    <row r="1254" spans="1:2" x14ac:dyDescent="0.2">
      <c r="A1254" s="19"/>
      <c r="B1254" s="24"/>
    </row>
    <row r="1255" spans="1:2" x14ac:dyDescent="0.2">
      <c r="A1255" s="19"/>
      <c r="B1255" s="24"/>
    </row>
    <row r="1256" spans="1:2" x14ac:dyDescent="0.2">
      <c r="A1256" s="19"/>
      <c r="B1256" s="24"/>
    </row>
    <row r="1257" spans="1:2" x14ac:dyDescent="0.2">
      <c r="A1257" s="19"/>
      <c r="B1257" s="24"/>
    </row>
    <row r="1258" spans="1:2" x14ac:dyDescent="0.2">
      <c r="A1258" s="19"/>
      <c r="B1258" s="24"/>
    </row>
    <row r="1259" spans="1:2" x14ac:dyDescent="0.2">
      <c r="A1259" s="19"/>
      <c r="B1259" s="24"/>
    </row>
    <row r="1260" spans="1:2" x14ac:dyDescent="0.2">
      <c r="A1260" s="19"/>
      <c r="B1260" s="24"/>
    </row>
    <row r="1261" spans="1:2" x14ac:dyDescent="0.2">
      <c r="A1261" s="19"/>
      <c r="B1261" s="24"/>
    </row>
    <row r="1262" spans="1:2" x14ac:dyDescent="0.2">
      <c r="A1262" s="19"/>
      <c r="B1262" s="24"/>
    </row>
    <row r="1263" spans="1:2" x14ac:dyDescent="0.2">
      <c r="A1263" s="19"/>
      <c r="B1263" s="24"/>
    </row>
    <row r="1264" spans="1:2" x14ac:dyDescent="0.2">
      <c r="A1264" s="19"/>
      <c r="B1264" s="24"/>
    </row>
    <row r="1265" spans="1:2" x14ac:dyDescent="0.2">
      <c r="A1265" s="19"/>
      <c r="B1265" s="24"/>
    </row>
    <row r="1266" spans="1:2" x14ac:dyDescent="0.2">
      <c r="A1266" s="19"/>
      <c r="B1266" s="24"/>
    </row>
    <row r="1267" spans="1:2" x14ac:dyDescent="0.2">
      <c r="A1267" s="19"/>
      <c r="B1267" s="27"/>
    </row>
    <row r="1268" spans="1:2" x14ac:dyDescent="0.2">
      <c r="A1268" s="19"/>
      <c r="B1268" s="27"/>
    </row>
    <row r="1269" spans="1:2" x14ac:dyDescent="0.2">
      <c r="A1269" s="19"/>
      <c r="B1269" s="27"/>
    </row>
    <row r="1270" spans="1:2" x14ac:dyDescent="0.2">
      <c r="A1270" s="19"/>
      <c r="B1270" s="27"/>
    </row>
    <row r="1271" spans="1:2" x14ac:dyDescent="0.2">
      <c r="A1271" s="19"/>
      <c r="B1271" s="27"/>
    </row>
    <row r="1272" spans="1:2" x14ac:dyDescent="0.2">
      <c r="A1272" s="19"/>
      <c r="B1272" s="27"/>
    </row>
    <row r="1273" spans="1:2" x14ac:dyDescent="0.2">
      <c r="A1273" s="19"/>
      <c r="B1273" s="27"/>
    </row>
    <row r="1274" spans="1:2" x14ac:dyDescent="0.2">
      <c r="A1274" s="19"/>
      <c r="B1274" s="27"/>
    </row>
    <row r="1275" spans="1:2" x14ac:dyDescent="0.2">
      <c r="A1275" s="19"/>
      <c r="B1275" s="27"/>
    </row>
    <row r="1276" spans="1:2" x14ac:dyDescent="0.2">
      <c r="A1276" s="19"/>
      <c r="B1276" s="27"/>
    </row>
    <row r="1277" spans="1:2" x14ac:dyDescent="0.2">
      <c r="A1277" s="19"/>
      <c r="B1277" s="27"/>
    </row>
    <row r="1278" spans="1:2" x14ac:dyDescent="0.2">
      <c r="A1278" s="19"/>
      <c r="B1278" s="27"/>
    </row>
    <row r="1279" spans="1:2" x14ac:dyDescent="0.2">
      <c r="A1279" s="19"/>
      <c r="B1279" s="27"/>
    </row>
    <row r="1280" spans="1:2" x14ac:dyDescent="0.2">
      <c r="A1280" s="19"/>
      <c r="B1280" s="27"/>
    </row>
    <row r="1281" spans="1:2" x14ac:dyDescent="0.2">
      <c r="A1281" s="19"/>
      <c r="B1281" s="27"/>
    </row>
    <row r="1282" spans="1:2" x14ac:dyDescent="0.2">
      <c r="A1282" s="19"/>
      <c r="B1282" s="27"/>
    </row>
    <row r="1283" spans="1:2" x14ac:dyDescent="0.2">
      <c r="A1283" s="19"/>
      <c r="B1283" s="27"/>
    </row>
    <row r="1284" spans="1:2" x14ac:dyDescent="0.2">
      <c r="A1284" s="19"/>
      <c r="B1284" s="27"/>
    </row>
    <row r="1285" spans="1:2" x14ac:dyDescent="0.2">
      <c r="A1285" s="19"/>
      <c r="B1285" s="27"/>
    </row>
    <row r="1286" spans="1:2" x14ac:dyDescent="0.2">
      <c r="A1286" s="19"/>
      <c r="B1286" s="27"/>
    </row>
    <row r="1287" spans="1:2" x14ac:dyDescent="0.2">
      <c r="A1287" s="19"/>
      <c r="B1287" s="27"/>
    </row>
    <row r="1288" spans="1:2" x14ac:dyDescent="0.2">
      <c r="A1288" s="19"/>
      <c r="B1288" s="27"/>
    </row>
    <row r="1289" spans="1:2" x14ac:dyDescent="0.2">
      <c r="A1289" s="19"/>
      <c r="B1289" s="27"/>
    </row>
    <row r="1290" spans="1:2" x14ac:dyDescent="0.2">
      <c r="A1290" s="19"/>
      <c r="B1290" s="27"/>
    </row>
    <row r="1291" spans="1:2" x14ac:dyDescent="0.2">
      <c r="A1291" s="19"/>
      <c r="B1291" s="27"/>
    </row>
    <row r="1292" spans="1:2" x14ac:dyDescent="0.2">
      <c r="A1292" s="19"/>
      <c r="B1292" s="27"/>
    </row>
    <row r="1293" spans="1:2" x14ac:dyDescent="0.2">
      <c r="A1293" s="19"/>
      <c r="B1293" s="27"/>
    </row>
    <row r="1294" spans="1:2" x14ac:dyDescent="0.2">
      <c r="A1294" s="19"/>
      <c r="B1294" s="27"/>
    </row>
    <row r="1295" spans="1:2" x14ac:dyDescent="0.2">
      <c r="A1295" s="19"/>
      <c r="B1295" s="27"/>
    </row>
    <row r="1296" spans="1:2" x14ac:dyDescent="0.2">
      <c r="A1296" s="19"/>
      <c r="B1296" s="27"/>
    </row>
    <row r="1297" spans="1:2" x14ac:dyDescent="0.2">
      <c r="A1297" s="19"/>
      <c r="B1297" s="27"/>
    </row>
    <row r="1298" spans="1:2" x14ac:dyDescent="0.2">
      <c r="A1298" s="19"/>
      <c r="B1298" s="27"/>
    </row>
    <row r="1299" spans="1:2" x14ac:dyDescent="0.2">
      <c r="A1299" s="19"/>
      <c r="B1299" s="27"/>
    </row>
    <row r="1300" spans="1:2" x14ac:dyDescent="0.2">
      <c r="A1300" s="19"/>
      <c r="B1300" s="27"/>
    </row>
    <row r="1301" spans="1:2" x14ac:dyDescent="0.2">
      <c r="A1301" s="19"/>
      <c r="B1301" s="27"/>
    </row>
    <row r="1302" spans="1:2" x14ac:dyDescent="0.2">
      <c r="A1302" s="19"/>
      <c r="B1302" s="27"/>
    </row>
    <row r="1303" spans="1:2" x14ac:dyDescent="0.2">
      <c r="A1303" s="19"/>
      <c r="B1303" s="27"/>
    </row>
    <row r="1304" spans="1:2" x14ac:dyDescent="0.2">
      <c r="A1304" s="19"/>
      <c r="B1304" s="27"/>
    </row>
    <row r="1305" spans="1:2" x14ac:dyDescent="0.2">
      <c r="A1305" s="19"/>
      <c r="B1305" s="27"/>
    </row>
    <row r="1306" spans="1:2" x14ac:dyDescent="0.2">
      <c r="A1306" s="19"/>
      <c r="B1306" s="27"/>
    </row>
    <row r="1307" spans="1:2" x14ac:dyDescent="0.2">
      <c r="A1307" s="19"/>
      <c r="B1307" s="27"/>
    </row>
    <row r="1308" spans="1:2" x14ac:dyDescent="0.2">
      <c r="A1308" s="19"/>
      <c r="B1308" s="27"/>
    </row>
    <row r="1309" spans="1:2" x14ac:dyDescent="0.2">
      <c r="A1309" s="19"/>
      <c r="B1309" s="27"/>
    </row>
    <row r="1310" spans="1:2" x14ac:dyDescent="0.2">
      <c r="A1310" s="19"/>
      <c r="B1310" s="27"/>
    </row>
    <row r="1311" spans="1:2" x14ac:dyDescent="0.2">
      <c r="A1311" s="19"/>
      <c r="B1311" s="27"/>
    </row>
    <row r="1312" spans="1:2" x14ac:dyDescent="0.2">
      <c r="A1312" s="19"/>
      <c r="B1312" s="27"/>
    </row>
    <row r="1313" spans="1:2" x14ac:dyDescent="0.2">
      <c r="A1313" s="19"/>
      <c r="B1313" s="27"/>
    </row>
    <row r="1314" spans="1:2" x14ac:dyDescent="0.2">
      <c r="A1314" s="19"/>
      <c r="B1314" s="27"/>
    </row>
    <row r="1315" spans="1:2" x14ac:dyDescent="0.2">
      <c r="A1315" s="19"/>
      <c r="B1315" s="27"/>
    </row>
    <row r="1316" spans="1:2" x14ac:dyDescent="0.2">
      <c r="A1316" s="19"/>
      <c r="B1316" s="27"/>
    </row>
    <row r="1317" spans="1:2" x14ac:dyDescent="0.2">
      <c r="A1317" s="19"/>
      <c r="B1317" s="27"/>
    </row>
    <row r="1318" spans="1:2" x14ac:dyDescent="0.2">
      <c r="A1318" s="19"/>
      <c r="B1318" s="27"/>
    </row>
    <row r="1319" spans="1:2" x14ac:dyDescent="0.2">
      <c r="A1319" s="19"/>
      <c r="B1319" s="27"/>
    </row>
    <row r="1320" spans="1:2" x14ac:dyDescent="0.2">
      <c r="A1320" s="19"/>
      <c r="B1320" s="27"/>
    </row>
    <row r="1321" spans="1:2" x14ac:dyDescent="0.2">
      <c r="A1321" s="19"/>
      <c r="B1321" s="27"/>
    </row>
    <row r="1322" spans="1:2" x14ac:dyDescent="0.2">
      <c r="A1322" s="19"/>
      <c r="B1322" s="27"/>
    </row>
    <row r="1323" spans="1:2" x14ac:dyDescent="0.2">
      <c r="A1323" s="19"/>
      <c r="B1323" s="27"/>
    </row>
    <row r="1324" spans="1:2" x14ac:dyDescent="0.2">
      <c r="A1324" s="19"/>
      <c r="B1324" s="27"/>
    </row>
    <row r="1325" spans="1:2" x14ac:dyDescent="0.2">
      <c r="A1325" s="19"/>
      <c r="B1325" s="27"/>
    </row>
    <row r="1326" spans="1:2" x14ac:dyDescent="0.2">
      <c r="A1326" s="19"/>
      <c r="B1326" s="27"/>
    </row>
    <row r="1327" spans="1:2" x14ac:dyDescent="0.2">
      <c r="A1327" s="19"/>
      <c r="B1327" s="27"/>
    </row>
    <row r="1328" spans="1:2" x14ac:dyDescent="0.2">
      <c r="A1328" s="19"/>
      <c r="B1328" s="27"/>
    </row>
    <row r="1329" spans="1:2" x14ac:dyDescent="0.2">
      <c r="A1329" s="19"/>
      <c r="B1329" s="27"/>
    </row>
    <row r="1330" spans="1:2" x14ac:dyDescent="0.2">
      <c r="A1330" s="19"/>
      <c r="B1330" s="27"/>
    </row>
    <row r="1331" spans="1:2" x14ac:dyDescent="0.2">
      <c r="A1331" s="19"/>
      <c r="B1331" s="27"/>
    </row>
    <row r="1332" spans="1:2" x14ac:dyDescent="0.2">
      <c r="A1332" s="19"/>
      <c r="B1332" s="27"/>
    </row>
    <row r="1333" spans="1:2" x14ac:dyDescent="0.2">
      <c r="A1333" s="19"/>
      <c r="B1333" s="27"/>
    </row>
    <row r="1334" spans="1:2" x14ac:dyDescent="0.2">
      <c r="A1334" s="19"/>
      <c r="B1334" s="27"/>
    </row>
    <row r="1335" spans="1:2" x14ac:dyDescent="0.2">
      <c r="A1335" s="19"/>
      <c r="B1335" s="27"/>
    </row>
    <row r="1336" spans="1:2" x14ac:dyDescent="0.2">
      <c r="A1336" s="19"/>
      <c r="B1336" s="27"/>
    </row>
    <row r="1337" spans="1:2" x14ac:dyDescent="0.2">
      <c r="A1337" s="19"/>
      <c r="B1337" s="27"/>
    </row>
    <row r="1338" spans="1:2" x14ac:dyDescent="0.2">
      <c r="A1338" s="19"/>
      <c r="B1338" s="27"/>
    </row>
    <row r="1339" spans="1:2" x14ac:dyDescent="0.2">
      <c r="A1339" s="19"/>
      <c r="B1339" s="27"/>
    </row>
    <row r="1340" spans="1:2" x14ac:dyDescent="0.2">
      <c r="A1340" s="19"/>
      <c r="B1340" s="27"/>
    </row>
    <row r="1341" spans="1:2" x14ac:dyDescent="0.2">
      <c r="A1341" s="19"/>
      <c r="B1341" s="27"/>
    </row>
    <row r="1342" spans="1:2" x14ac:dyDescent="0.2">
      <c r="A1342" s="19"/>
      <c r="B1342" s="27"/>
    </row>
    <row r="1343" spans="1:2" x14ac:dyDescent="0.2">
      <c r="A1343" s="19"/>
      <c r="B1343" s="27"/>
    </row>
    <row r="1344" spans="1:2" x14ac:dyDescent="0.2">
      <c r="A1344" s="19"/>
      <c r="B1344" s="27"/>
    </row>
    <row r="1345" spans="1:2" x14ac:dyDescent="0.2">
      <c r="A1345" s="19"/>
      <c r="B1345" s="27"/>
    </row>
    <row r="1346" spans="1:2" x14ac:dyDescent="0.2">
      <c r="A1346" s="19"/>
      <c r="B1346" s="27"/>
    </row>
    <row r="1347" spans="1:2" x14ac:dyDescent="0.2">
      <c r="A1347" s="19"/>
      <c r="B1347" s="27"/>
    </row>
    <row r="1348" spans="1:2" x14ac:dyDescent="0.2">
      <c r="A1348" s="19"/>
      <c r="B1348" s="27"/>
    </row>
    <row r="1349" spans="1:2" x14ac:dyDescent="0.2">
      <c r="A1349" s="19"/>
      <c r="B1349" s="27"/>
    </row>
    <row r="1350" spans="1:2" x14ac:dyDescent="0.2">
      <c r="A1350" s="19"/>
      <c r="B1350" s="27"/>
    </row>
    <row r="1351" spans="1:2" x14ac:dyDescent="0.2">
      <c r="A1351" s="19"/>
      <c r="B1351" s="27"/>
    </row>
    <row r="1352" spans="1:2" x14ac:dyDescent="0.2">
      <c r="A1352" s="19"/>
      <c r="B1352" s="27"/>
    </row>
    <row r="1353" spans="1:2" x14ac:dyDescent="0.2">
      <c r="A1353" s="19"/>
      <c r="B1353" s="27"/>
    </row>
    <row r="1354" spans="1:2" x14ac:dyDescent="0.2">
      <c r="A1354" s="19"/>
      <c r="B1354" s="27"/>
    </row>
    <row r="1355" spans="1:2" x14ac:dyDescent="0.2">
      <c r="A1355" s="19"/>
      <c r="B1355" s="27"/>
    </row>
    <row r="1356" spans="1:2" x14ac:dyDescent="0.2">
      <c r="A1356" s="19"/>
      <c r="B1356" s="27"/>
    </row>
    <row r="1357" spans="1:2" x14ac:dyDescent="0.2">
      <c r="A1357" s="19"/>
      <c r="B1357" s="27"/>
    </row>
    <row r="1358" spans="1:2" x14ac:dyDescent="0.2">
      <c r="A1358" s="19"/>
      <c r="B1358" s="27"/>
    </row>
    <row r="1359" spans="1:2" x14ac:dyDescent="0.2">
      <c r="A1359" s="19"/>
      <c r="B1359" s="27"/>
    </row>
    <row r="1360" spans="1:2" x14ac:dyDescent="0.2">
      <c r="A1360" s="19"/>
      <c r="B1360" s="27"/>
    </row>
    <row r="1361" spans="1:2" x14ac:dyDescent="0.2">
      <c r="A1361" s="19"/>
      <c r="B1361" s="27"/>
    </row>
    <row r="1362" spans="1:2" x14ac:dyDescent="0.2">
      <c r="A1362" s="19"/>
      <c r="B1362" s="27"/>
    </row>
    <row r="1363" spans="1:2" x14ac:dyDescent="0.2">
      <c r="A1363" s="19"/>
      <c r="B1363" s="27"/>
    </row>
    <row r="1364" spans="1:2" x14ac:dyDescent="0.2">
      <c r="A1364" s="19"/>
      <c r="B1364" s="27"/>
    </row>
    <row r="1365" spans="1:2" x14ac:dyDescent="0.2">
      <c r="A1365" s="19"/>
      <c r="B1365" s="27"/>
    </row>
    <row r="1366" spans="1:2" x14ac:dyDescent="0.2">
      <c r="A1366" s="19"/>
      <c r="B1366" s="27"/>
    </row>
    <row r="1367" spans="1:2" x14ac:dyDescent="0.2">
      <c r="A1367" s="19"/>
      <c r="B1367" s="27"/>
    </row>
    <row r="1368" spans="1:2" x14ac:dyDescent="0.2">
      <c r="A1368" s="19"/>
      <c r="B1368" s="27"/>
    </row>
    <row r="1369" spans="1:2" x14ac:dyDescent="0.2">
      <c r="A1369" s="19"/>
      <c r="B1369" s="27"/>
    </row>
    <row r="1370" spans="1:2" x14ac:dyDescent="0.2">
      <c r="A1370" s="19"/>
      <c r="B1370" s="27"/>
    </row>
    <row r="1371" spans="1:2" x14ac:dyDescent="0.2">
      <c r="A1371" s="19"/>
      <c r="B1371" s="27"/>
    </row>
    <row r="1372" spans="1:2" x14ac:dyDescent="0.2">
      <c r="A1372" s="19"/>
      <c r="B1372" s="27"/>
    </row>
    <row r="1373" spans="1:2" x14ac:dyDescent="0.2">
      <c r="A1373" s="19"/>
      <c r="B1373" s="27"/>
    </row>
    <row r="1374" spans="1:2" x14ac:dyDescent="0.2">
      <c r="A1374" s="19"/>
      <c r="B1374" s="27"/>
    </row>
    <row r="1375" spans="1:2" x14ac:dyDescent="0.2">
      <c r="A1375" s="19"/>
      <c r="B1375" s="27"/>
    </row>
    <row r="1376" spans="1:2" x14ac:dyDescent="0.2">
      <c r="A1376" s="19"/>
      <c r="B1376" s="27"/>
    </row>
    <row r="1377" spans="1:2" x14ac:dyDescent="0.2">
      <c r="A1377" s="19"/>
      <c r="B1377" s="27"/>
    </row>
    <row r="1378" spans="1:2" x14ac:dyDescent="0.2">
      <c r="A1378" s="19"/>
      <c r="B1378" s="27"/>
    </row>
    <row r="1379" spans="1:2" x14ac:dyDescent="0.2">
      <c r="A1379" s="19"/>
      <c r="B1379" s="27"/>
    </row>
    <row r="1380" spans="1:2" x14ac:dyDescent="0.2">
      <c r="A1380" s="19"/>
      <c r="B1380" s="27"/>
    </row>
    <row r="1381" spans="1:2" x14ac:dyDescent="0.2">
      <c r="A1381" s="19"/>
      <c r="B1381" s="27"/>
    </row>
    <row r="1382" spans="1:2" x14ac:dyDescent="0.2">
      <c r="A1382" s="19"/>
      <c r="B1382" s="27"/>
    </row>
    <row r="1383" spans="1:2" x14ac:dyDescent="0.2">
      <c r="A1383" s="19"/>
      <c r="B1383" s="27"/>
    </row>
    <row r="1384" spans="1:2" x14ac:dyDescent="0.2">
      <c r="A1384" s="19"/>
      <c r="B1384" s="27"/>
    </row>
    <row r="1385" spans="1:2" x14ac:dyDescent="0.2">
      <c r="A1385" s="19"/>
      <c r="B1385" s="27"/>
    </row>
    <row r="1386" spans="1:2" x14ac:dyDescent="0.2">
      <c r="A1386" s="19"/>
      <c r="B1386" s="27"/>
    </row>
    <row r="1387" spans="1:2" x14ac:dyDescent="0.2">
      <c r="A1387" s="19"/>
      <c r="B1387" s="27"/>
    </row>
    <row r="1388" spans="1:2" x14ac:dyDescent="0.2">
      <c r="A1388" s="19"/>
      <c r="B1388" s="27"/>
    </row>
    <row r="1389" spans="1:2" x14ac:dyDescent="0.2">
      <c r="A1389" s="19"/>
      <c r="B1389" s="27"/>
    </row>
    <row r="1390" spans="1:2" x14ac:dyDescent="0.2">
      <c r="A1390" s="19"/>
      <c r="B1390" s="27"/>
    </row>
    <row r="1391" spans="1:2" x14ac:dyDescent="0.2">
      <c r="A1391" s="19"/>
      <c r="B1391" s="27"/>
    </row>
    <row r="1392" spans="1:2" x14ac:dyDescent="0.2">
      <c r="A1392" s="19"/>
      <c r="B1392" s="27"/>
    </row>
    <row r="1393" spans="1:2" x14ac:dyDescent="0.2">
      <c r="A1393" s="19"/>
      <c r="B1393" s="27"/>
    </row>
    <row r="1394" spans="1:2" x14ac:dyDescent="0.2">
      <c r="A1394" s="19"/>
      <c r="B1394" s="27"/>
    </row>
    <row r="1395" spans="1:2" x14ac:dyDescent="0.2">
      <c r="A1395" s="19"/>
      <c r="B1395" s="27"/>
    </row>
    <row r="1396" spans="1:2" x14ac:dyDescent="0.2">
      <c r="A1396" s="19"/>
      <c r="B1396" s="27"/>
    </row>
    <row r="1397" spans="1:2" x14ac:dyDescent="0.2">
      <c r="A1397" s="19"/>
      <c r="B1397" s="27"/>
    </row>
    <row r="1398" spans="1:2" x14ac:dyDescent="0.2">
      <c r="A1398" s="19"/>
      <c r="B1398" s="27"/>
    </row>
    <row r="1399" spans="1:2" x14ac:dyDescent="0.2">
      <c r="A1399" s="19"/>
      <c r="B1399" s="27"/>
    </row>
    <row r="1400" spans="1:2" x14ac:dyDescent="0.2">
      <c r="A1400" s="19"/>
      <c r="B1400" s="27"/>
    </row>
    <row r="1401" spans="1:2" x14ac:dyDescent="0.2">
      <c r="A1401" s="19"/>
      <c r="B1401" s="27"/>
    </row>
    <row r="1402" spans="1:2" x14ac:dyDescent="0.2">
      <c r="A1402" s="19"/>
      <c r="B1402" s="27"/>
    </row>
    <row r="1403" spans="1:2" x14ac:dyDescent="0.2">
      <c r="A1403" s="19"/>
      <c r="B1403" s="27"/>
    </row>
    <row r="1404" spans="1:2" x14ac:dyDescent="0.2">
      <c r="A1404" s="19"/>
      <c r="B1404" s="27"/>
    </row>
    <row r="1405" spans="1:2" x14ac:dyDescent="0.2">
      <c r="A1405" s="19"/>
      <c r="B1405" s="27"/>
    </row>
    <row r="1406" spans="1:2" x14ac:dyDescent="0.2">
      <c r="A1406" s="19"/>
      <c r="B1406" s="27"/>
    </row>
    <row r="1407" spans="1:2" x14ac:dyDescent="0.2">
      <c r="A1407" s="19"/>
      <c r="B1407" s="27"/>
    </row>
    <row r="1408" spans="1:2" x14ac:dyDescent="0.2">
      <c r="A1408" s="19"/>
      <c r="B1408" s="27"/>
    </row>
    <row r="1409" spans="1:2" x14ac:dyDescent="0.2">
      <c r="A1409" s="19"/>
      <c r="B1409" s="27"/>
    </row>
    <row r="1410" spans="1:2" x14ac:dyDescent="0.2">
      <c r="A1410" s="19"/>
      <c r="B1410" s="27"/>
    </row>
    <row r="1411" spans="1:2" x14ac:dyDescent="0.2">
      <c r="A1411" s="19"/>
      <c r="B1411" s="27"/>
    </row>
    <row r="1412" spans="1:2" x14ac:dyDescent="0.2">
      <c r="A1412" s="19"/>
      <c r="B1412" s="27"/>
    </row>
    <row r="1413" spans="1:2" x14ac:dyDescent="0.2">
      <c r="A1413" s="19"/>
      <c r="B1413" s="27"/>
    </row>
    <row r="1414" spans="1:2" x14ac:dyDescent="0.2">
      <c r="A1414" s="19"/>
      <c r="B1414" s="27"/>
    </row>
    <row r="1415" spans="1:2" x14ac:dyDescent="0.2">
      <c r="A1415" s="19"/>
      <c r="B1415" s="27"/>
    </row>
    <row r="1416" spans="1:2" x14ac:dyDescent="0.2">
      <c r="A1416" s="19"/>
      <c r="B1416" s="27"/>
    </row>
    <row r="1417" spans="1:2" x14ac:dyDescent="0.2">
      <c r="A1417" s="19"/>
      <c r="B1417" s="27"/>
    </row>
    <row r="1418" spans="1:2" x14ac:dyDescent="0.2">
      <c r="A1418" s="19"/>
      <c r="B1418" s="27"/>
    </row>
    <row r="1419" spans="1:2" x14ac:dyDescent="0.2">
      <c r="A1419" s="19"/>
      <c r="B1419" s="27"/>
    </row>
    <row r="1420" spans="1:2" x14ac:dyDescent="0.2">
      <c r="A1420" s="19"/>
      <c r="B1420" s="27"/>
    </row>
    <row r="1421" spans="1:2" x14ac:dyDescent="0.2">
      <c r="A1421" s="19"/>
      <c r="B1421" s="27"/>
    </row>
    <row r="1422" spans="1:2" x14ac:dyDescent="0.2">
      <c r="A1422" s="19"/>
      <c r="B1422" s="27"/>
    </row>
    <row r="1423" spans="1:2" x14ac:dyDescent="0.2">
      <c r="A1423" s="19"/>
      <c r="B1423" s="27"/>
    </row>
    <row r="1424" spans="1:2" x14ac:dyDescent="0.2">
      <c r="A1424" s="19"/>
      <c r="B1424" s="27"/>
    </row>
    <row r="1425" spans="1:2" x14ac:dyDescent="0.2">
      <c r="A1425" s="19"/>
      <c r="B1425" s="27"/>
    </row>
    <row r="1426" spans="1:2" x14ac:dyDescent="0.2">
      <c r="A1426" s="19"/>
      <c r="B1426" s="27"/>
    </row>
    <row r="1427" spans="1:2" x14ac:dyDescent="0.2">
      <c r="A1427" s="19"/>
      <c r="B1427" s="27"/>
    </row>
    <row r="1428" spans="1:2" x14ac:dyDescent="0.2">
      <c r="A1428" s="19"/>
      <c r="B1428" s="27"/>
    </row>
    <row r="1429" spans="1:2" x14ac:dyDescent="0.2">
      <c r="A1429" s="19"/>
      <c r="B1429" s="27"/>
    </row>
    <row r="1430" spans="1:2" x14ac:dyDescent="0.2">
      <c r="A1430" s="19"/>
      <c r="B1430" s="27"/>
    </row>
    <row r="1431" spans="1:2" x14ac:dyDescent="0.2">
      <c r="A1431" s="19"/>
      <c r="B1431" s="27"/>
    </row>
    <row r="1432" spans="1:2" x14ac:dyDescent="0.2">
      <c r="A1432" s="19"/>
      <c r="B1432" s="27"/>
    </row>
    <row r="1433" spans="1:2" x14ac:dyDescent="0.2">
      <c r="A1433" s="19"/>
      <c r="B1433" s="27"/>
    </row>
    <row r="1434" spans="1:2" x14ac:dyDescent="0.2">
      <c r="A1434" s="19"/>
      <c r="B1434" s="27"/>
    </row>
    <row r="1435" spans="1:2" x14ac:dyDescent="0.2">
      <c r="A1435" s="19"/>
      <c r="B1435" s="27"/>
    </row>
    <row r="1436" spans="1:2" x14ac:dyDescent="0.2">
      <c r="A1436" s="19"/>
      <c r="B1436" s="27"/>
    </row>
    <row r="1437" spans="1:2" x14ac:dyDescent="0.2">
      <c r="A1437" s="19"/>
      <c r="B1437" s="27"/>
    </row>
    <row r="1438" spans="1:2" x14ac:dyDescent="0.2">
      <c r="A1438" s="19"/>
      <c r="B1438" s="27"/>
    </row>
    <row r="1439" spans="1:2" x14ac:dyDescent="0.2">
      <c r="A1439" s="19"/>
      <c r="B1439" s="27"/>
    </row>
    <row r="1440" spans="1:2" x14ac:dyDescent="0.2">
      <c r="A1440" s="19"/>
      <c r="B1440" s="27"/>
    </row>
    <row r="1441" spans="1:2" x14ac:dyDescent="0.2">
      <c r="A1441" s="19"/>
      <c r="B1441" s="27"/>
    </row>
    <row r="1442" spans="1:2" x14ac:dyDescent="0.2">
      <c r="A1442" s="19"/>
      <c r="B1442" s="27"/>
    </row>
    <row r="1443" spans="1:2" x14ac:dyDescent="0.2">
      <c r="A1443" s="19"/>
      <c r="B1443" s="27"/>
    </row>
    <row r="1444" spans="1:2" x14ac:dyDescent="0.2">
      <c r="A1444" s="19"/>
      <c r="B1444" s="27"/>
    </row>
    <row r="1445" spans="1:2" x14ac:dyDescent="0.2">
      <c r="A1445" s="19"/>
      <c r="B1445" s="27"/>
    </row>
    <row r="1446" spans="1:2" x14ac:dyDescent="0.2">
      <c r="A1446" s="19"/>
      <c r="B1446" s="27"/>
    </row>
    <row r="1447" spans="1:2" x14ac:dyDescent="0.2">
      <c r="A1447" s="19"/>
      <c r="B1447" s="27"/>
    </row>
    <row r="1448" spans="1:2" x14ac:dyDescent="0.2">
      <c r="A1448" s="19"/>
      <c r="B1448" s="27"/>
    </row>
    <row r="1449" spans="1:2" x14ac:dyDescent="0.2">
      <c r="A1449" s="19"/>
      <c r="B1449" s="27"/>
    </row>
    <row r="1450" spans="1:2" x14ac:dyDescent="0.2">
      <c r="A1450" s="19"/>
      <c r="B1450" s="27"/>
    </row>
    <row r="1451" spans="1:2" x14ac:dyDescent="0.2">
      <c r="A1451" s="19"/>
      <c r="B1451" s="27"/>
    </row>
    <row r="1452" spans="1:2" x14ac:dyDescent="0.2">
      <c r="A1452" s="19"/>
      <c r="B1452" s="27"/>
    </row>
    <row r="1453" spans="1:2" x14ac:dyDescent="0.2">
      <c r="A1453" s="19"/>
      <c r="B1453" s="27"/>
    </row>
    <row r="1454" spans="1:2" x14ac:dyDescent="0.2">
      <c r="A1454" s="19"/>
      <c r="B1454" s="27"/>
    </row>
    <row r="1455" spans="1:2" x14ac:dyDescent="0.2">
      <c r="A1455" s="19"/>
      <c r="B1455" s="27"/>
    </row>
    <row r="1456" spans="1:2" x14ac:dyDescent="0.2">
      <c r="A1456" s="19"/>
      <c r="B1456" s="27"/>
    </row>
    <row r="1457" spans="1:2" x14ac:dyDescent="0.2">
      <c r="A1457" s="19"/>
      <c r="B1457" s="27"/>
    </row>
    <row r="1458" spans="1:2" x14ac:dyDescent="0.2">
      <c r="A1458" s="19"/>
      <c r="B1458" s="27"/>
    </row>
    <row r="1459" spans="1:2" x14ac:dyDescent="0.2">
      <c r="A1459" s="19"/>
      <c r="B1459" s="27"/>
    </row>
    <row r="1460" spans="1:2" x14ac:dyDescent="0.2">
      <c r="A1460" s="19"/>
      <c r="B1460" s="27"/>
    </row>
    <row r="1461" spans="1:2" x14ac:dyDescent="0.2">
      <c r="A1461" s="19"/>
      <c r="B1461" s="27"/>
    </row>
    <row r="1462" spans="1:2" x14ac:dyDescent="0.2">
      <c r="A1462" s="19"/>
      <c r="B1462" s="27"/>
    </row>
    <row r="1463" spans="1:2" x14ac:dyDescent="0.2">
      <c r="A1463" s="19"/>
      <c r="B1463" s="27"/>
    </row>
    <row r="1464" spans="1:2" x14ac:dyDescent="0.2">
      <c r="A1464" s="19"/>
      <c r="B1464" s="27"/>
    </row>
    <row r="1465" spans="1:2" x14ac:dyDescent="0.2">
      <c r="A1465" s="19"/>
      <c r="B1465" s="27"/>
    </row>
    <row r="1466" spans="1:2" x14ac:dyDescent="0.2">
      <c r="A1466" s="19"/>
      <c r="B1466" s="27"/>
    </row>
    <row r="1467" spans="1:2" x14ac:dyDescent="0.2">
      <c r="A1467" s="19"/>
      <c r="B1467" s="27"/>
    </row>
    <row r="1468" spans="1:2" x14ac:dyDescent="0.2">
      <c r="A1468" s="19"/>
      <c r="B1468" s="27"/>
    </row>
    <row r="1469" spans="1:2" x14ac:dyDescent="0.2">
      <c r="A1469" s="19"/>
      <c r="B1469" s="27"/>
    </row>
    <row r="1470" spans="1:2" x14ac:dyDescent="0.2">
      <c r="A1470" s="19"/>
      <c r="B1470" s="27"/>
    </row>
    <row r="1471" spans="1:2" x14ac:dyDescent="0.2">
      <c r="A1471" s="19"/>
      <c r="B1471" s="27"/>
    </row>
    <row r="1472" spans="1:2" x14ac:dyDescent="0.2">
      <c r="A1472" s="19"/>
      <c r="B1472" s="27"/>
    </row>
    <row r="1473" spans="1:2" x14ac:dyDescent="0.2">
      <c r="A1473" s="19"/>
      <c r="B1473" s="27"/>
    </row>
    <row r="1474" spans="1:2" x14ac:dyDescent="0.2">
      <c r="A1474" s="19"/>
      <c r="B1474" s="27"/>
    </row>
    <row r="1475" spans="1:2" x14ac:dyDescent="0.2">
      <c r="A1475" s="19"/>
      <c r="B1475" s="27"/>
    </row>
    <row r="1476" spans="1:2" x14ac:dyDescent="0.2">
      <c r="A1476" s="19"/>
      <c r="B1476" s="27"/>
    </row>
    <row r="1477" spans="1:2" x14ac:dyDescent="0.2">
      <c r="A1477" s="19"/>
      <c r="B1477" s="27"/>
    </row>
    <row r="1478" spans="1:2" x14ac:dyDescent="0.2">
      <c r="A1478" s="19"/>
      <c r="B1478" s="27"/>
    </row>
    <row r="1479" spans="1:2" x14ac:dyDescent="0.2">
      <c r="A1479" s="19"/>
      <c r="B1479" s="27"/>
    </row>
    <row r="1480" spans="1:2" x14ac:dyDescent="0.2">
      <c r="A1480" s="19"/>
      <c r="B1480" s="27"/>
    </row>
    <row r="1481" spans="1:2" x14ac:dyDescent="0.2">
      <c r="A1481" s="19"/>
      <c r="B1481" s="27"/>
    </row>
    <row r="1482" spans="1:2" x14ac:dyDescent="0.2">
      <c r="A1482" s="19"/>
      <c r="B1482" s="27"/>
    </row>
    <row r="1483" spans="1:2" x14ac:dyDescent="0.2">
      <c r="A1483" s="19"/>
      <c r="B1483" s="27"/>
    </row>
    <row r="1484" spans="1:2" x14ac:dyDescent="0.2">
      <c r="A1484" s="19"/>
      <c r="B1484" s="27"/>
    </row>
    <row r="1485" spans="1:2" x14ac:dyDescent="0.2">
      <c r="A1485" s="19"/>
      <c r="B1485" s="27"/>
    </row>
    <row r="1486" spans="1:2" x14ac:dyDescent="0.2">
      <c r="A1486" s="19"/>
      <c r="B1486" s="27"/>
    </row>
    <row r="1487" spans="1:2" x14ac:dyDescent="0.2">
      <c r="A1487" s="19"/>
      <c r="B1487" s="27"/>
    </row>
    <row r="1488" spans="1:2" x14ac:dyDescent="0.2">
      <c r="A1488" s="19"/>
      <c r="B1488" s="27"/>
    </row>
    <row r="1489" spans="1:2" x14ac:dyDescent="0.2">
      <c r="A1489" s="19"/>
      <c r="B1489" s="27"/>
    </row>
    <row r="1490" spans="1:2" x14ac:dyDescent="0.2">
      <c r="A1490" s="19"/>
      <c r="B1490" s="27"/>
    </row>
    <row r="1491" spans="1:2" x14ac:dyDescent="0.2">
      <c r="A1491" s="19"/>
      <c r="B1491" s="27"/>
    </row>
    <row r="1492" spans="1:2" x14ac:dyDescent="0.2">
      <c r="A1492" s="19"/>
      <c r="B1492" s="27"/>
    </row>
    <row r="1493" spans="1:2" x14ac:dyDescent="0.2">
      <c r="A1493" s="19"/>
      <c r="B1493" s="27"/>
    </row>
    <row r="1494" spans="1:2" x14ac:dyDescent="0.2">
      <c r="A1494" s="19"/>
      <c r="B1494" s="27"/>
    </row>
    <row r="1495" spans="1:2" x14ac:dyDescent="0.2">
      <c r="A1495" s="19"/>
      <c r="B1495" s="27"/>
    </row>
    <row r="1496" spans="1:2" x14ac:dyDescent="0.2">
      <c r="A1496" s="19"/>
      <c r="B1496" s="27"/>
    </row>
    <row r="1497" spans="1:2" x14ac:dyDescent="0.2">
      <c r="A1497" s="19"/>
      <c r="B1497" s="27"/>
    </row>
    <row r="1498" spans="1:2" x14ac:dyDescent="0.2">
      <c r="A1498" s="19"/>
      <c r="B1498" s="27"/>
    </row>
    <row r="1499" spans="1:2" x14ac:dyDescent="0.2">
      <c r="A1499" s="19"/>
      <c r="B1499" s="27"/>
    </row>
    <row r="1500" spans="1:2" x14ac:dyDescent="0.2">
      <c r="A1500" s="19"/>
      <c r="B1500" s="27"/>
    </row>
    <row r="1501" spans="1:2" x14ac:dyDescent="0.2">
      <c r="A1501" s="19"/>
      <c r="B1501" s="27"/>
    </row>
    <row r="1502" spans="1:2" x14ac:dyDescent="0.2">
      <c r="A1502" s="19"/>
      <c r="B1502" s="27"/>
    </row>
    <row r="1503" spans="1:2" x14ac:dyDescent="0.2">
      <c r="A1503" s="19"/>
      <c r="B1503" s="27"/>
    </row>
    <row r="1504" spans="1:2" x14ac:dyDescent="0.2">
      <c r="A1504" s="19"/>
      <c r="B1504" s="27"/>
    </row>
    <row r="1505" spans="1:2" x14ac:dyDescent="0.2">
      <c r="A1505" s="19"/>
      <c r="B1505" s="27"/>
    </row>
    <row r="1506" spans="1:2" x14ac:dyDescent="0.2">
      <c r="A1506" s="19"/>
      <c r="B1506" s="27"/>
    </row>
    <row r="1507" spans="1:2" x14ac:dyDescent="0.2">
      <c r="A1507" s="19"/>
      <c r="B1507" s="27"/>
    </row>
    <row r="1508" spans="1:2" x14ac:dyDescent="0.2">
      <c r="A1508" s="19"/>
      <c r="B1508" s="27"/>
    </row>
    <row r="1509" spans="1:2" x14ac:dyDescent="0.2">
      <c r="A1509" s="19"/>
      <c r="B1509" s="27"/>
    </row>
    <row r="1510" spans="1:2" x14ac:dyDescent="0.2">
      <c r="A1510" s="19"/>
      <c r="B1510" s="27"/>
    </row>
    <row r="1511" spans="1:2" x14ac:dyDescent="0.2">
      <c r="A1511" s="19"/>
      <c r="B1511" s="27"/>
    </row>
    <row r="1512" spans="1:2" x14ac:dyDescent="0.2">
      <c r="A1512" s="19"/>
      <c r="B1512" s="27"/>
    </row>
    <row r="1513" spans="1:2" x14ac:dyDescent="0.2">
      <c r="A1513" s="19"/>
      <c r="B1513" s="27"/>
    </row>
    <row r="1514" spans="1:2" x14ac:dyDescent="0.2">
      <c r="A1514" s="19"/>
      <c r="B1514" s="27"/>
    </row>
    <row r="1515" spans="1:2" x14ac:dyDescent="0.2">
      <c r="A1515" s="19"/>
      <c r="B1515" s="27"/>
    </row>
    <row r="1516" spans="1:2" x14ac:dyDescent="0.2">
      <c r="A1516" s="19"/>
      <c r="B1516" s="27"/>
    </row>
    <row r="1517" spans="1:2" x14ac:dyDescent="0.2">
      <c r="A1517" s="19"/>
      <c r="B1517" s="27"/>
    </row>
    <row r="1518" spans="1:2" x14ac:dyDescent="0.2">
      <c r="A1518" s="19"/>
      <c r="B1518" s="27"/>
    </row>
    <row r="1519" spans="1:2" x14ac:dyDescent="0.2">
      <c r="A1519" s="19"/>
      <c r="B1519" s="27"/>
    </row>
    <row r="1520" spans="1:2" x14ac:dyDescent="0.2">
      <c r="A1520" s="19"/>
      <c r="B1520" s="27"/>
    </row>
    <row r="1521" spans="1:2" x14ac:dyDescent="0.2">
      <c r="A1521" s="19"/>
      <c r="B1521" s="27"/>
    </row>
    <row r="1522" spans="1:2" x14ac:dyDescent="0.2">
      <c r="A1522" s="19"/>
      <c r="B1522" s="27"/>
    </row>
    <row r="1523" spans="1:2" x14ac:dyDescent="0.2">
      <c r="A1523" s="19"/>
      <c r="B1523" s="27"/>
    </row>
    <row r="1524" spans="1:2" x14ac:dyDescent="0.2">
      <c r="A1524" s="19"/>
      <c r="B1524" s="27"/>
    </row>
    <row r="1525" spans="1:2" x14ac:dyDescent="0.2">
      <c r="A1525" s="19"/>
      <c r="B1525" s="27"/>
    </row>
    <row r="1526" spans="1:2" x14ac:dyDescent="0.2">
      <c r="A1526" s="19"/>
      <c r="B1526" s="27"/>
    </row>
    <row r="1527" spans="1:2" x14ac:dyDescent="0.2">
      <c r="A1527" s="19"/>
      <c r="B1527" s="27"/>
    </row>
    <row r="1528" spans="1:2" x14ac:dyDescent="0.2">
      <c r="A1528" s="19"/>
      <c r="B1528" s="27"/>
    </row>
    <row r="1529" spans="1:2" x14ac:dyDescent="0.2">
      <c r="A1529" s="19"/>
      <c r="B1529" s="27"/>
    </row>
    <row r="1530" spans="1:2" x14ac:dyDescent="0.2">
      <c r="A1530" s="19"/>
      <c r="B1530" s="27"/>
    </row>
    <row r="1531" spans="1:2" x14ac:dyDescent="0.2">
      <c r="A1531" s="19"/>
      <c r="B1531" s="27"/>
    </row>
    <row r="1532" spans="1:2" x14ac:dyDescent="0.2">
      <c r="A1532" s="19"/>
      <c r="B1532" s="27"/>
    </row>
    <row r="1533" spans="1:2" x14ac:dyDescent="0.2">
      <c r="A1533" s="19"/>
      <c r="B1533" s="27"/>
    </row>
    <row r="1534" spans="1:2" x14ac:dyDescent="0.2">
      <c r="A1534" s="19"/>
      <c r="B1534" s="27"/>
    </row>
    <row r="1535" spans="1:2" x14ac:dyDescent="0.2">
      <c r="A1535" s="19"/>
      <c r="B1535" s="27"/>
    </row>
    <row r="1536" spans="1:2" x14ac:dyDescent="0.2">
      <c r="A1536" s="19"/>
      <c r="B1536" s="27"/>
    </row>
    <row r="1537" spans="1:2" x14ac:dyDescent="0.2">
      <c r="A1537" s="19"/>
      <c r="B1537" s="27"/>
    </row>
    <row r="1538" spans="1:2" x14ac:dyDescent="0.2">
      <c r="A1538" s="19"/>
      <c r="B1538" s="27"/>
    </row>
    <row r="1539" spans="1:2" x14ac:dyDescent="0.2">
      <c r="A1539" s="19"/>
      <c r="B1539" s="27"/>
    </row>
    <row r="1540" spans="1:2" x14ac:dyDescent="0.2">
      <c r="A1540" s="19"/>
      <c r="B1540" s="27"/>
    </row>
    <row r="1541" spans="1:2" x14ac:dyDescent="0.2">
      <c r="A1541" s="19"/>
      <c r="B1541" s="27"/>
    </row>
    <row r="1542" spans="1:2" x14ac:dyDescent="0.2">
      <c r="A1542" s="19"/>
      <c r="B1542" s="27"/>
    </row>
    <row r="1543" spans="1:2" x14ac:dyDescent="0.2">
      <c r="A1543" s="19"/>
      <c r="B1543" s="27"/>
    </row>
    <row r="1544" spans="1:2" x14ac:dyDescent="0.2">
      <c r="A1544" s="19"/>
      <c r="B1544" s="27"/>
    </row>
    <row r="1545" spans="1:2" x14ac:dyDescent="0.2">
      <c r="A1545" s="19"/>
      <c r="B1545" s="27"/>
    </row>
    <row r="1546" spans="1:2" x14ac:dyDescent="0.2">
      <c r="A1546" s="19"/>
      <c r="B1546" s="27"/>
    </row>
    <row r="1547" spans="1:2" x14ac:dyDescent="0.2">
      <c r="A1547" s="19"/>
      <c r="B1547" s="27"/>
    </row>
    <row r="1548" spans="1:2" x14ac:dyDescent="0.2">
      <c r="A1548" s="19"/>
      <c r="B1548" s="27"/>
    </row>
    <row r="1549" spans="1:2" x14ac:dyDescent="0.2">
      <c r="A1549" s="19"/>
      <c r="B1549" s="27"/>
    </row>
    <row r="1550" spans="1:2" x14ac:dyDescent="0.2">
      <c r="A1550" s="19"/>
      <c r="B1550" s="27"/>
    </row>
    <row r="1551" spans="1:2" x14ac:dyDescent="0.2">
      <c r="A1551" s="19"/>
      <c r="B1551" s="27"/>
    </row>
    <row r="1552" spans="1:2" x14ac:dyDescent="0.2">
      <c r="A1552" s="19"/>
      <c r="B1552" s="27"/>
    </row>
    <row r="1553" spans="1:2" x14ac:dyDescent="0.2">
      <c r="A1553" s="19"/>
      <c r="B1553" s="27"/>
    </row>
    <row r="1554" spans="1:2" x14ac:dyDescent="0.2">
      <c r="A1554" s="19"/>
      <c r="B1554" s="27"/>
    </row>
    <row r="1555" spans="1:2" x14ac:dyDescent="0.2">
      <c r="A1555" s="19"/>
      <c r="B1555" s="27"/>
    </row>
    <row r="1556" spans="1:2" x14ac:dyDescent="0.2">
      <c r="A1556" s="19"/>
      <c r="B1556" s="27"/>
    </row>
    <row r="1557" spans="1:2" x14ac:dyDescent="0.2">
      <c r="A1557" s="19"/>
      <c r="B1557" s="27"/>
    </row>
    <row r="1558" spans="1:2" x14ac:dyDescent="0.2">
      <c r="A1558" s="19"/>
      <c r="B1558" s="27"/>
    </row>
    <row r="1559" spans="1:2" x14ac:dyDescent="0.2">
      <c r="A1559" s="19"/>
      <c r="B1559" s="27"/>
    </row>
    <row r="1560" spans="1:2" x14ac:dyDescent="0.2">
      <c r="A1560" s="19"/>
      <c r="B1560" s="27"/>
    </row>
    <row r="1561" spans="1:2" x14ac:dyDescent="0.2">
      <c r="A1561" s="19"/>
      <c r="B1561" s="27"/>
    </row>
    <row r="1562" spans="1:2" x14ac:dyDescent="0.2">
      <c r="A1562" s="19"/>
      <c r="B1562" s="27"/>
    </row>
    <row r="1563" spans="1:2" x14ac:dyDescent="0.2">
      <c r="A1563" s="19"/>
      <c r="B1563" s="27"/>
    </row>
    <row r="1564" spans="1:2" x14ac:dyDescent="0.2">
      <c r="A1564" s="19"/>
      <c r="B1564" s="27"/>
    </row>
    <row r="1565" spans="1:2" x14ac:dyDescent="0.2">
      <c r="A1565" s="19"/>
      <c r="B1565" s="27"/>
    </row>
    <row r="1566" spans="1:2" x14ac:dyDescent="0.2">
      <c r="A1566" s="19"/>
      <c r="B1566" s="27"/>
    </row>
    <row r="1567" spans="1:2" x14ac:dyDescent="0.2">
      <c r="A1567" s="19"/>
      <c r="B1567" s="27"/>
    </row>
    <row r="1568" spans="1:2" x14ac:dyDescent="0.2">
      <c r="A1568" s="19"/>
      <c r="B1568" s="27"/>
    </row>
    <row r="1569" spans="1:2" x14ac:dyDescent="0.2">
      <c r="A1569" s="19"/>
      <c r="B1569" s="27"/>
    </row>
    <row r="1570" spans="1:2" x14ac:dyDescent="0.2">
      <c r="A1570" s="19"/>
      <c r="B1570" s="27"/>
    </row>
    <row r="1571" spans="1:2" x14ac:dyDescent="0.2">
      <c r="A1571" s="19"/>
      <c r="B1571" s="27"/>
    </row>
    <row r="1572" spans="1:2" x14ac:dyDescent="0.2">
      <c r="A1572" s="19"/>
      <c r="B1572" s="27"/>
    </row>
    <row r="1573" spans="1:2" x14ac:dyDescent="0.2">
      <c r="A1573" s="19"/>
      <c r="B1573" s="27"/>
    </row>
    <row r="1574" spans="1:2" x14ac:dyDescent="0.2">
      <c r="A1574" s="19"/>
      <c r="B1574" s="27"/>
    </row>
    <row r="1575" spans="1:2" x14ac:dyDescent="0.2">
      <c r="A1575" s="19"/>
      <c r="B1575" s="27"/>
    </row>
    <row r="1576" spans="1:2" x14ac:dyDescent="0.2">
      <c r="A1576" s="19"/>
      <c r="B1576" s="27"/>
    </row>
    <row r="1577" spans="1:2" x14ac:dyDescent="0.2">
      <c r="A1577" s="19"/>
      <c r="B1577" s="27"/>
    </row>
    <row r="1578" spans="1:2" x14ac:dyDescent="0.2">
      <c r="A1578" s="19"/>
      <c r="B1578" s="27"/>
    </row>
    <row r="1579" spans="1:2" x14ac:dyDescent="0.2">
      <c r="A1579" s="19"/>
      <c r="B1579" s="27"/>
    </row>
    <row r="1580" spans="1:2" x14ac:dyDescent="0.2">
      <c r="A1580" s="19"/>
      <c r="B1580" s="27"/>
    </row>
    <row r="1581" spans="1:2" x14ac:dyDescent="0.2">
      <c r="A1581" s="19"/>
      <c r="B1581" s="27"/>
    </row>
    <row r="1582" spans="1:2" x14ac:dyDescent="0.2">
      <c r="A1582" s="19"/>
      <c r="B1582" s="27"/>
    </row>
    <row r="1583" spans="1:2" x14ac:dyDescent="0.2">
      <c r="A1583" s="19"/>
      <c r="B1583" s="27"/>
    </row>
    <row r="1584" spans="1:2" x14ac:dyDescent="0.2">
      <c r="A1584" s="19"/>
      <c r="B1584" s="27"/>
    </row>
    <row r="1585" spans="1:2" x14ac:dyDescent="0.2">
      <c r="A1585" s="19"/>
      <c r="B1585" s="27"/>
    </row>
    <row r="1586" spans="1:2" x14ac:dyDescent="0.2">
      <c r="A1586" s="19"/>
      <c r="B1586" s="27"/>
    </row>
    <row r="1587" spans="1:2" x14ac:dyDescent="0.2">
      <c r="A1587" s="19"/>
      <c r="B1587" s="27"/>
    </row>
    <row r="1588" spans="1:2" x14ac:dyDescent="0.2">
      <c r="A1588" s="19"/>
      <c r="B1588" s="27"/>
    </row>
    <row r="1589" spans="1:2" x14ac:dyDescent="0.2">
      <c r="A1589" s="19"/>
      <c r="B1589" s="27"/>
    </row>
    <row r="1590" spans="1:2" x14ac:dyDescent="0.2">
      <c r="A1590" s="19"/>
      <c r="B1590" s="27"/>
    </row>
    <row r="1591" spans="1:2" x14ac:dyDescent="0.2">
      <c r="A1591" s="19"/>
      <c r="B1591" s="27"/>
    </row>
    <row r="1592" spans="1:2" x14ac:dyDescent="0.2">
      <c r="A1592" s="19"/>
      <c r="B1592" s="27"/>
    </row>
    <row r="1593" spans="1:2" x14ac:dyDescent="0.2">
      <c r="A1593" s="19"/>
      <c r="B1593" s="27"/>
    </row>
    <row r="1594" spans="1:2" x14ac:dyDescent="0.2">
      <c r="A1594" s="19"/>
      <c r="B1594" s="27"/>
    </row>
    <row r="1595" spans="1:2" x14ac:dyDescent="0.2">
      <c r="A1595" s="19"/>
      <c r="B1595" s="27"/>
    </row>
    <row r="1596" spans="1:2" x14ac:dyDescent="0.2">
      <c r="A1596" s="19"/>
      <c r="B1596" s="27"/>
    </row>
    <row r="1597" spans="1:2" x14ac:dyDescent="0.2">
      <c r="A1597" s="19"/>
      <c r="B1597" s="27"/>
    </row>
    <row r="1598" spans="1:2" x14ac:dyDescent="0.2">
      <c r="A1598" s="19"/>
      <c r="B1598" s="27"/>
    </row>
    <row r="1599" spans="1:2" x14ac:dyDescent="0.2">
      <c r="A1599" s="19"/>
      <c r="B1599" s="27"/>
    </row>
    <row r="1600" spans="1:2" x14ac:dyDescent="0.2">
      <c r="A1600" s="19"/>
      <c r="B1600" s="27"/>
    </row>
    <row r="1601" spans="1:2" x14ac:dyDescent="0.2">
      <c r="A1601" s="19"/>
      <c r="B1601" s="27"/>
    </row>
    <row r="1602" spans="1:2" x14ac:dyDescent="0.2">
      <c r="A1602" s="19"/>
      <c r="B1602" s="27"/>
    </row>
    <row r="1603" spans="1:2" x14ac:dyDescent="0.2">
      <c r="A1603" s="19"/>
      <c r="B1603" s="27"/>
    </row>
    <row r="1604" spans="1:2" x14ac:dyDescent="0.2">
      <c r="A1604" s="19"/>
      <c r="B1604" s="27"/>
    </row>
    <row r="1605" spans="1:2" x14ac:dyDescent="0.2">
      <c r="A1605" s="19"/>
      <c r="B1605" s="27"/>
    </row>
    <row r="1606" spans="1:2" x14ac:dyDescent="0.2">
      <c r="A1606" s="19"/>
      <c r="B1606" s="27"/>
    </row>
    <row r="1607" spans="1:2" x14ac:dyDescent="0.2">
      <c r="A1607" s="19"/>
      <c r="B1607" s="27"/>
    </row>
    <row r="1608" spans="1:2" x14ac:dyDescent="0.2">
      <c r="A1608" s="19"/>
      <c r="B1608" s="27"/>
    </row>
    <row r="1609" spans="1:2" x14ac:dyDescent="0.2">
      <c r="A1609" s="19"/>
      <c r="B1609" s="27"/>
    </row>
    <row r="1610" spans="1:2" x14ac:dyDescent="0.2">
      <c r="A1610" s="19"/>
      <c r="B1610" s="27"/>
    </row>
    <row r="1611" spans="1:2" x14ac:dyDescent="0.2">
      <c r="A1611" s="19"/>
      <c r="B1611" s="27"/>
    </row>
    <row r="1612" spans="1:2" x14ac:dyDescent="0.2">
      <c r="A1612" s="19"/>
      <c r="B1612" s="27"/>
    </row>
    <row r="1613" spans="1:2" x14ac:dyDescent="0.2">
      <c r="A1613" s="19"/>
      <c r="B1613" s="27"/>
    </row>
    <row r="1614" spans="1:2" x14ac:dyDescent="0.2">
      <c r="A1614" s="19"/>
      <c r="B1614" s="27"/>
    </row>
    <row r="1615" spans="1:2" x14ac:dyDescent="0.2">
      <c r="A1615" s="19"/>
      <c r="B1615" s="27"/>
    </row>
    <row r="1616" spans="1:2" x14ac:dyDescent="0.2">
      <c r="A1616" s="19"/>
      <c r="B1616" s="27"/>
    </row>
    <row r="1617" spans="1:2" x14ac:dyDescent="0.2">
      <c r="A1617" s="19"/>
      <c r="B1617" s="27"/>
    </row>
    <row r="1618" spans="1:2" x14ac:dyDescent="0.2">
      <c r="A1618" s="19"/>
      <c r="B1618" s="27"/>
    </row>
    <row r="1619" spans="1:2" x14ac:dyDescent="0.2">
      <c r="A1619" s="19"/>
      <c r="B1619" s="27"/>
    </row>
    <row r="1620" spans="1:2" x14ac:dyDescent="0.2">
      <c r="A1620" s="19"/>
      <c r="B1620" s="27"/>
    </row>
    <row r="1621" spans="1:2" x14ac:dyDescent="0.2">
      <c r="A1621" s="19"/>
      <c r="B1621" s="27"/>
    </row>
    <row r="1622" spans="1:2" x14ac:dyDescent="0.2">
      <c r="A1622" s="19"/>
      <c r="B1622" s="27"/>
    </row>
    <row r="1623" spans="1:2" x14ac:dyDescent="0.2">
      <c r="A1623" s="19"/>
      <c r="B1623" s="27"/>
    </row>
    <row r="1624" spans="1:2" x14ac:dyDescent="0.2">
      <c r="A1624" s="19"/>
      <c r="B1624" s="27"/>
    </row>
    <row r="1625" spans="1:2" x14ac:dyDescent="0.2">
      <c r="A1625" s="19"/>
      <c r="B1625" s="27"/>
    </row>
    <row r="1626" spans="1:2" x14ac:dyDescent="0.2">
      <c r="A1626" s="19"/>
      <c r="B1626" s="27"/>
    </row>
    <row r="1627" spans="1:2" x14ac:dyDescent="0.2">
      <c r="A1627" s="19"/>
      <c r="B1627" s="27"/>
    </row>
    <row r="1628" spans="1:2" x14ac:dyDescent="0.2">
      <c r="A1628" s="19"/>
      <c r="B1628" s="27"/>
    </row>
    <row r="1629" spans="1:2" x14ac:dyDescent="0.2">
      <c r="A1629" s="19"/>
      <c r="B1629" s="27"/>
    </row>
    <row r="1630" spans="1:2" x14ac:dyDescent="0.2">
      <c r="A1630" s="19"/>
      <c r="B1630" s="27"/>
    </row>
    <row r="1631" spans="1:2" x14ac:dyDescent="0.2">
      <c r="A1631" s="19"/>
      <c r="B1631" s="27"/>
    </row>
    <row r="1632" spans="1:2" x14ac:dyDescent="0.2">
      <c r="A1632" s="19"/>
      <c r="B1632" s="27"/>
    </row>
    <row r="1633" spans="1:2" x14ac:dyDescent="0.2">
      <c r="A1633" s="19"/>
      <c r="B1633" s="27"/>
    </row>
    <row r="1634" spans="1:2" x14ac:dyDescent="0.2">
      <c r="A1634" s="19"/>
      <c r="B1634" s="27"/>
    </row>
    <row r="1635" spans="1:2" x14ac:dyDescent="0.2">
      <c r="A1635" s="19"/>
      <c r="B1635" s="27"/>
    </row>
    <row r="1636" spans="1:2" x14ac:dyDescent="0.2">
      <c r="A1636" s="19"/>
      <c r="B1636" s="27"/>
    </row>
    <row r="1637" spans="1:2" x14ac:dyDescent="0.2">
      <c r="A1637" s="19"/>
      <c r="B1637" s="27"/>
    </row>
    <row r="1638" spans="1:2" x14ac:dyDescent="0.2">
      <c r="A1638" s="19"/>
      <c r="B1638" s="27"/>
    </row>
    <row r="1639" spans="1:2" x14ac:dyDescent="0.2">
      <c r="A1639" s="19"/>
      <c r="B1639" s="27"/>
    </row>
    <row r="1640" spans="1:2" x14ac:dyDescent="0.2">
      <c r="A1640" s="19"/>
      <c r="B1640" s="27"/>
    </row>
    <row r="1641" spans="1:2" x14ac:dyDescent="0.2">
      <c r="A1641" s="19"/>
      <c r="B1641" s="27"/>
    </row>
    <row r="1642" spans="1:2" x14ac:dyDescent="0.2">
      <c r="A1642" s="19"/>
      <c r="B1642" s="27"/>
    </row>
    <row r="1643" spans="1:2" x14ac:dyDescent="0.2">
      <c r="A1643" s="19"/>
      <c r="B1643" s="27"/>
    </row>
    <row r="1644" spans="1:2" x14ac:dyDescent="0.2">
      <c r="A1644" s="19"/>
      <c r="B1644" s="27"/>
    </row>
    <row r="1645" spans="1:2" x14ac:dyDescent="0.2">
      <c r="A1645" s="19"/>
      <c r="B1645" s="27"/>
    </row>
    <row r="1646" spans="1:2" x14ac:dyDescent="0.2">
      <c r="A1646" s="19"/>
      <c r="B1646" s="27"/>
    </row>
    <row r="1647" spans="1:2" x14ac:dyDescent="0.2">
      <c r="A1647" s="19"/>
      <c r="B1647" s="27"/>
    </row>
    <row r="1648" spans="1:2" x14ac:dyDescent="0.2">
      <c r="A1648" s="19"/>
      <c r="B1648" s="27"/>
    </row>
    <row r="1649" spans="1:2" x14ac:dyDescent="0.2">
      <c r="A1649" s="19"/>
      <c r="B1649" s="27"/>
    </row>
    <row r="1650" spans="1:2" x14ac:dyDescent="0.2">
      <c r="A1650" s="19"/>
      <c r="B1650" s="27"/>
    </row>
    <row r="1651" spans="1:2" x14ac:dyDescent="0.2">
      <c r="A1651" s="19"/>
      <c r="B1651" s="27"/>
    </row>
    <row r="1652" spans="1:2" x14ac:dyDescent="0.2">
      <c r="A1652" s="19"/>
      <c r="B1652" s="27"/>
    </row>
    <row r="1653" spans="1:2" x14ac:dyDescent="0.2">
      <c r="A1653" s="19"/>
      <c r="B1653" s="27"/>
    </row>
    <row r="1654" spans="1:2" x14ac:dyDescent="0.2">
      <c r="A1654" s="19"/>
      <c r="B1654" s="27"/>
    </row>
    <row r="1655" spans="1:2" x14ac:dyDescent="0.2">
      <c r="A1655" s="19"/>
      <c r="B1655" s="27"/>
    </row>
    <row r="1656" spans="1:2" x14ac:dyDescent="0.2">
      <c r="A1656" s="19"/>
      <c r="B1656" s="27"/>
    </row>
    <row r="1657" spans="1:2" x14ac:dyDescent="0.2">
      <c r="A1657" s="19"/>
      <c r="B1657" s="27"/>
    </row>
    <row r="1658" spans="1:2" x14ac:dyDescent="0.2">
      <c r="A1658" s="19"/>
      <c r="B1658" s="27"/>
    </row>
    <row r="1659" spans="1:2" x14ac:dyDescent="0.2">
      <c r="A1659" s="19"/>
      <c r="B1659" s="27"/>
    </row>
    <row r="1660" spans="1:2" x14ac:dyDescent="0.2">
      <c r="A1660" s="19"/>
      <c r="B1660" s="27"/>
    </row>
    <row r="1661" spans="1:2" x14ac:dyDescent="0.2">
      <c r="A1661" s="19"/>
      <c r="B1661" s="27"/>
    </row>
    <row r="1662" spans="1:2" x14ac:dyDescent="0.2">
      <c r="A1662" s="19"/>
      <c r="B1662" s="27"/>
    </row>
    <row r="1663" spans="1:2" x14ac:dyDescent="0.2">
      <c r="A1663" s="19"/>
      <c r="B1663" s="27"/>
    </row>
    <row r="1664" spans="1:2" x14ac:dyDescent="0.2">
      <c r="A1664" s="19"/>
      <c r="B1664" s="27"/>
    </row>
    <row r="1665" spans="1:2" x14ac:dyDescent="0.2">
      <c r="A1665" s="19"/>
      <c r="B1665" s="27"/>
    </row>
    <row r="1666" spans="1:2" x14ac:dyDescent="0.2">
      <c r="A1666" s="19"/>
      <c r="B1666" s="27"/>
    </row>
    <row r="1667" spans="1:2" x14ac:dyDescent="0.2">
      <c r="A1667" s="19"/>
      <c r="B1667" s="27"/>
    </row>
    <row r="1668" spans="1:2" x14ac:dyDescent="0.2">
      <c r="A1668" s="19"/>
      <c r="B1668" s="27"/>
    </row>
    <row r="1669" spans="1:2" x14ac:dyDescent="0.2">
      <c r="A1669" s="19"/>
      <c r="B1669" s="27"/>
    </row>
    <row r="1670" spans="1:2" x14ac:dyDescent="0.2">
      <c r="A1670" s="19"/>
      <c r="B1670" s="27"/>
    </row>
    <row r="1671" spans="1:2" x14ac:dyDescent="0.2">
      <c r="A1671" s="19"/>
      <c r="B1671" s="27"/>
    </row>
    <row r="1672" spans="1:2" x14ac:dyDescent="0.2">
      <c r="A1672" s="19"/>
      <c r="B1672" s="27"/>
    </row>
    <row r="1673" spans="1:2" x14ac:dyDescent="0.2">
      <c r="A1673" s="19"/>
      <c r="B1673" s="27"/>
    </row>
    <row r="1674" spans="1:2" x14ac:dyDescent="0.2">
      <c r="A1674" s="19"/>
      <c r="B1674" s="27"/>
    </row>
    <row r="1675" spans="1:2" x14ac:dyDescent="0.2">
      <c r="A1675" s="19"/>
      <c r="B1675" s="27"/>
    </row>
    <row r="1676" spans="1:2" x14ac:dyDescent="0.2">
      <c r="A1676" s="19"/>
      <c r="B1676" s="27"/>
    </row>
    <row r="1677" spans="1:2" x14ac:dyDescent="0.2">
      <c r="A1677" s="19"/>
      <c r="B1677" s="27"/>
    </row>
    <row r="1678" spans="1:2" x14ac:dyDescent="0.2">
      <c r="A1678" s="19"/>
      <c r="B1678" s="27"/>
    </row>
    <row r="1679" spans="1:2" x14ac:dyDescent="0.2">
      <c r="A1679" s="19"/>
      <c r="B1679" s="27"/>
    </row>
    <row r="1680" spans="1:2" x14ac:dyDescent="0.2">
      <c r="A1680" s="19"/>
      <c r="B1680" s="27"/>
    </row>
    <row r="1681" spans="1:2" x14ac:dyDescent="0.2">
      <c r="A1681" s="19"/>
      <c r="B1681" s="27"/>
    </row>
    <row r="1682" spans="1:2" x14ac:dyDescent="0.2">
      <c r="A1682" s="19"/>
      <c r="B1682" s="27"/>
    </row>
    <row r="1683" spans="1:2" x14ac:dyDescent="0.2">
      <c r="A1683" s="19"/>
      <c r="B1683" s="27"/>
    </row>
    <row r="1684" spans="1:2" x14ac:dyDescent="0.2">
      <c r="A1684" s="19"/>
      <c r="B1684" s="27"/>
    </row>
    <row r="1685" spans="1:2" x14ac:dyDescent="0.2">
      <c r="A1685" s="19"/>
      <c r="B1685" s="27"/>
    </row>
    <row r="1686" spans="1:2" x14ac:dyDescent="0.2">
      <c r="A1686" s="19"/>
      <c r="B1686" s="27"/>
    </row>
    <row r="1687" spans="1:2" x14ac:dyDescent="0.2">
      <c r="A1687" s="19"/>
      <c r="B1687" s="27"/>
    </row>
    <row r="1688" spans="1:2" x14ac:dyDescent="0.2">
      <c r="A1688" s="19"/>
      <c r="B1688" s="27"/>
    </row>
    <row r="1689" spans="1:2" x14ac:dyDescent="0.2">
      <c r="A1689" s="19"/>
      <c r="B1689" s="27"/>
    </row>
    <row r="1690" spans="1:2" x14ac:dyDescent="0.2">
      <c r="A1690" s="19"/>
      <c r="B1690" s="27"/>
    </row>
    <row r="1691" spans="1:2" x14ac:dyDescent="0.2">
      <c r="A1691" s="19"/>
      <c r="B1691" s="27"/>
    </row>
    <row r="1692" spans="1:2" x14ac:dyDescent="0.2">
      <c r="A1692" s="19"/>
      <c r="B1692" s="27"/>
    </row>
    <row r="1693" spans="1:2" x14ac:dyDescent="0.2">
      <c r="A1693" s="19"/>
      <c r="B1693" s="27"/>
    </row>
    <row r="1694" spans="1:2" x14ac:dyDescent="0.2">
      <c r="A1694" s="19"/>
      <c r="B1694" s="27"/>
    </row>
    <row r="1695" spans="1:2" x14ac:dyDescent="0.2">
      <c r="A1695" s="19"/>
      <c r="B1695" s="27"/>
    </row>
    <row r="1696" spans="1:2" x14ac:dyDescent="0.2">
      <c r="A1696" s="19"/>
      <c r="B1696" s="27"/>
    </row>
    <row r="1697" spans="1:2" x14ac:dyDescent="0.2">
      <c r="A1697" s="19"/>
      <c r="B1697" s="27"/>
    </row>
    <row r="1698" spans="1:2" x14ac:dyDescent="0.2">
      <c r="A1698" s="19"/>
      <c r="B1698" s="27"/>
    </row>
    <row r="1699" spans="1:2" x14ac:dyDescent="0.2">
      <c r="A1699" s="19"/>
      <c r="B1699" s="27"/>
    </row>
    <row r="1700" spans="1:2" x14ac:dyDescent="0.2">
      <c r="A1700" s="19"/>
      <c r="B1700" s="27"/>
    </row>
    <row r="1701" spans="1:2" x14ac:dyDescent="0.2">
      <c r="A1701" s="19"/>
      <c r="B1701" s="27"/>
    </row>
    <row r="1702" spans="1:2" x14ac:dyDescent="0.2">
      <c r="A1702" s="19"/>
      <c r="B1702" s="27"/>
    </row>
    <row r="1703" spans="1:2" x14ac:dyDescent="0.2">
      <c r="A1703" s="19"/>
      <c r="B1703" s="27"/>
    </row>
    <row r="1704" spans="1:2" x14ac:dyDescent="0.2">
      <c r="A1704" s="19"/>
      <c r="B1704" s="27"/>
    </row>
    <row r="1705" spans="1:2" x14ac:dyDescent="0.2">
      <c r="A1705" s="19"/>
      <c r="B1705" s="27"/>
    </row>
    <row r="1706" spans="1:2" x14ac:dyDescent="0.2">
      <c r="A1706" s="19"/>
      <c r="B1706" s="27"/>
    </row>
    <row r="1707" spans="1:2" x14ac:dyDescent="0.2">
      <c r="A1707" s="19"/>
      <c r="B1707" s="27"/>
    </row>
    <row r="1708" spans="1:2" x14ac:dyDescent="0.2">
      <c r="A1708" s="19"/>
      <c r="B1708" s="27"/>
    </row>
    <row r="1709" spans="1:2" x14ac:dyDescent="0.2">
      <c r="A1709" s="19"/>
      <c r="B1709" s="27"/>
    </row>
    <row r="1710" spans="1:2" x14ac:dyDescent="0.2">
      <c r="A1710" s="19"/>
      <c r="B1710" s="27"/>
    </row>
    <row r="1711" spans="1:2" x14ac:dyDescent="0.2">
      <c r="A1711" s="19"/>
      <c r="B1711" s="27"/>
    </row>
    <row r="1712" spans="1:2" x14ac:dyDescent="0.2">
      <c r="A1712" s="19"/>
      <c r="B1712" s="27"/>
    </row>
    <row r="1713" spans="1:2" x14ac:dyDescent="0.2">
      <c r="A1713" s="19"/>
      <c r="B1713" s="27"/>
    </row>
    <row r="1714" spans="1:2" x14ac:dyDescent="0.2">
      <c r="A1714" s="19"/>
      <c r="B1714" s="27"/>
    </row>
    <row r="1715" spans="1:2" x14ac:dyDescent="0.2">
      <c r="A1715" s="19"/>
      <c r="B1715" s="27"/>
    </row>
    <row r="1716" spans="1:2" x14ac:dyDescent="0.2">
      <c r="A1716" s="19"/>
      <c r="B1716" s="27"/>
    </row>
    <row r="1717" spans="1:2" x14ac:dyDescent="0.2">
      <c r="A1717" s="19"/>
      <c r="B1717" s="27"/>
    </row>
    <row r="1718" spans="1:2" x14ac:dyDescent="0.2">
      <c r="A1718" s="19"/>
      <c r="B1718" s="27"/>
    </row>
    <row r="1719" spans="1:2" x14ac:dyDescent="0.2">
      <c r="A1719" s="19"/>
      <c r="B1719" s="27"/>
    </row>
    <row r="1720" spans="1:2" x14ac:dyDescent="0.2">
      <c r="A1720" s="19"/>
      <c r="B1720" s="27"/>
    </row>
    <row r="1721" spans="1:2" x14ac:dyDescent="0.2">
      <c r="A1721" s="19"/>
      <c r="B1721" s="27"/>
    </row>
    <row r="1722" spans="1:2" x14ac:dyDescent="0.2">
      <c r="A1722" s="19"/>
      <c r="B1722" s="27"/>
    </row>
    <row r="1723" spans="1:2" x14ac:dyDescent="0.2">
      <c r="A1723" s="19"/>
      <c r="B1723" s="27"/>
    </row>
    <row r="1724" spans="1:2" x14ac:dyDescent="0.2">
      <c r="A1724" s="19"/>
      <c r="B1724" s="27"/>
    </row>
    <row r="1725" spans="1:2" x14ac:dyDescent="0.2">
      <c r="A1725" s="19"/>
      <c r="B1725" s="27"/>
    </row>
    <row r="1726" spans="1:2" x14ac:dyDescent="0.2">
      <c r="A1726" s="19"/>
      <c r="B1726" s="27"/>
    </row>
    <row r="1727" spans="1:2" x14ac:dyDescent="0.2">
      <c r="A1727" s="19"/>
      <c r="B1727" s="27"/>
    </row>
    <row r="1728" spans="1:2" x14ac:dyDescent="0.2">
      <c r="A1728" s="19"/>
      <c r="B1728" s="27"/>
    </row>
    <row r="1729" spans="1:2" x14ac:dyDescent="0.2">
      <c r="A1729" s="19"/>
      <c r="B1729" s="27"/>
    </row>
    <row r="1730" spans="1:2" x14ac:dyDescent="0.2">
      <c r="A1730" s="19"/>
      <c r="B1730" s="27"/>
    </row>
    <row r="1731" spans="1:2" x14ac:dyDescent="0.2">
      <c r="A1731" s="19"/>
      <c r="B1731" s="27"/>
    </row>
    <row r="1732" spans="1:2" x14ac:dyDescent="0.2">
      <c r="A1732" s="19"/>
      <c r="B1732" s="27"/>
    </row>
    <row r="1733" spans="1:2" x14ac:dyDescent="0.2">
      <c r="A1733" s="19"/>
      <c r="B1733" s="27"/>
    </row>
    <row r="1734" spans="1:2" x14ac:dyDescent="0.2">
      <c r="A1734" s="19"/>
      <c r="B1734" s="27"/>
    </row>
    <row r="1735" spans="1:2" x14ac:dyDescent="0.2">
      <c r="A1735" s="19"/>
      <c r="B1735" s="27"/>
    </row>
    <row r="1736" spans="1:2" x14ac:dyDescent="0.2">
      <c r="A1736" s="19"/>
      <c r="B1736" s="27"/>
    </row>
    <row r="1737" spans="1:2" x14ac:dyDescent="0.2">
      <c r="A1737" s="19"/>
      <c r="B1737" s="27"/>
    </row>
    <row r="1738" spans="1:2" x14ac:dyDescent="0.2">
      <c r="A1738" s="19"/>
      <c r="B1738" s="27"/>
    </row>
    <row r="1739" spans="1:2" x14ac:dyDescent="0.2">
      <c r="A1739" s="19"/>
      <c r="B1739" s="27"/>
    </row>
    <row r="1740" spans="1:2" x14ac:dyDescent="0.2">
      <c r="A1740" s="19"/>
      <c r="B1740" s="27"/>
    </row>
    <row r="1741" spans="1:2" x14ac:dyDescent="0.2">
      <c r="A1741" s="19"/>
      <c r="B1741" s="27"/>
    </row>
    <row r="1742" spans="1:2" x14ac:dyDescent="0.2">
      <c r="A1742" s="19"/>
      <c r="B1742" s="27"/>
    </row>
    <row r="1743" spans="1:2" x14ac:dyDescent="0.2">
      <c r="A1743" s="19"/>
      <c r="B1743" s="27"/>
    </row>
    <row r="1744" spans="1:2" x14ac:dyDescent="0.2">
      <c r="A1744" s="19"/>
      <c r="B1744" s="27"/>
    </row>
    <row r="1745" spans="1:2" x14ac:dyDescent="0.2">
      <c r="A1745" s="19"/>
      <c r="B1745" s="27"/>
    </row>
    <row r="1746" spans="1:2" x14ac:dyDescent="0.2">
      <c r="A1746" s="19"/>
      <c r="B1746" s="27"/>
    </row>
    <row r="1747" spans="1:2" x14ac:dyDescent="0.2">
      <c r="A1747" s="19"/>
      <c r="B1747" s="27"/>
    </row>
    <row r="1748" spans="1:2" x14ac:dyDescent="0.2">
      <c r="A1748" s="19"/>
      <c r="B1748" s="27"/>
    </row>
    <row r="1749" spans="1:2" x14ac:dyDescent="0.2">
      <c r="A1749" s="19"/>
      <c r="B1749" s="27"/>
    </row>
    <row r="1750" spans="1:2" x14ac:dyDescent="0.2">
      <c r="A1750" s="19"/>
      <c r="B1750" s="27"/>
    </row>
    <row r="1751" spans="1:2" x14ac:dyDescent="0.2">
      <c r="A1751" s="19"/>
      <c r="B1751" s="27"/>
    </row>
    <row r="1752" spans="1:2" x14ac:dyDescent="0.2">
      <c r="A1752" s="19"/>
      <c r="B1752" s="27"/>
    </row>
    <row r="1753" spans="1:2" x14ac:dyDescent="0.2">
      <c r="A1753" s="19"/>
      <c r="B1753" s="27"/>
    </row>
    <row r="1754" spans="1:2" x14ac:dyDescent="0.2">
      <c r="A1754" s="19"/>
      <c r="B1754" s="27"/>
    </row>
    <row r="1755" spans="1:2" x14ac:dyDescent="0.2">
      <c r="A1755" s="19"/>
      <c r="B1755" s="27"/>
    </row>
    <row r="1756" spans="1:2" x14ac:dyDescent="0.2">
      <c r="A1756" s="19"/>
      <c r="B1756" s="27"/>
    </row>
    <row r="1757" spans="1:2" x14ac:dyDescent="0.2">
      <c r="A1757" s="19"/>
      <c r="B1757" s="27"/>
    </row>
    <row r="1758" spans="1:2" x14ac:dyDescent="0.2">
      <c r="A1758" s="19"/>
      <c r="B1758" s="27"/>
    </row>
    <row r="1759" spans="1:2" x14ac:dyDescent="0.2">
      <c r="A1759" s="19"/>
      <c r="B1759" s="27"/>
    </row>
    <row r="1760" spans="1:2" x14ac:dyDescent="0.2">
      <c r="A1760" s="19"/>
      <c r="B1760" s="27"/>
    </row>
    <row r="1761" spans="1:2" x14ac:dyDescent="0.2">
      <c r="A1761" s="19"/>
      <c r="B1761" s="27"/>
    </row>
    <row r="1762" spans="1:2" x14ac:dyDescent="0.2">
      <c r="A1762" s="19"/>
      <c r="B1762" s="27"/>
    </row>
    <row r="1763" spans="1:2" x14ac:dyDescent="0.2">
      <c r="A1763" s="19"/>
      <c r="B1763" s="27"/>
    </row>
    <row r="1764" spans="1:2" x14ac:dyDescent="0.2">
      <c r="A1764" s="19"/>
      <c r="B1764" s="27"/>
    </row>
    <row r="1765" spans="1:2" x14ac:dyDescent="0.2">
      <c r="A1765" s="19"/>
      <c r="B1765" s="27"/>
    </row>
    <row r="1766" spans="1:2" x14ac:dyDescent="0.2">
      <c r="A1766" s="19"/>
      <c r="B1766" s="27"/>
    </row>
    <row r="1767" spans="1:2" x14ac:dyDescent="0.2">
      <c r="A1767" s="19"/>
      <c r="B1767" s="27"/>
    </row>
    <row r="1768" spans="1:2" x14ac:dyDescent="0.2">
      <c r="A1768" s="19"/>
      <c r="B1768" s="27"/>
    </row>
    <row r="1769" spans="1:2" x14ac:dyDescent="0.2">
      <c r="A1769" s="19"/>
      <c r="B1769" s="27"/>
    </row>
    <row r="1770" spans="1:2" x14ac:dyDescent="0.2">
      <c r="A1770" s="19"/>
      <c r="B1770" s="27"/>
    </row>
    <row r="1771" spans="1:2" x14ac:dyDescent="0.2">
      <c r="A1771" s="19"/>
      <c r="B1771" s="27"/>
    </row>
    <row r="1772" spans="1:2" x14ac:dyDescent="0.2">
      <c r="A1772" s="19"/>
      <c r="B1772" s="27"/>
    </row>
    <row r="1773" spans="1:2" x14ac:dyDescent="0.2">
      <c r="A1773" s="19"/>
      <c r="B1773" s="27"/>
    </row>
    <row r="1774" spans="1:2" x14ac:dyDescent="0.2">
      <c r="A1774" s="19"/>
      <c r="B1774" s="27"/>
    </row>
    <row r="1775" spans="1:2" x14ac:dyDescent="0.2">
      <c r="A1775" s="19"/>
      <c r="B1775" s="27"/>
    </row>
    <row r="1776" spans="1:2" x14ac:dyDescent="0.2">
      <c r="A1776" s="19"/>
      <c r="B1776" s="27"/>
    </row>
    <row r="1777" spans="1:2" x14ac:dyDescent="0.2">
      <c r="A1777" s="19"/>
      <c r="B1777" s="27"/>
    </row>
    <row r="1778" spans="1:2" x14ac:dyDescent="0.2">
      <c r="A1778" s="19"/>
      <c r="B1778" s="27"/>
    </row>
    <row r="1779" spans="1:2" x14ac:dyDescent="0.2">
      <c r="A1779" s="19"/>
      <c r="B1779" s="27"/>
    </row>
    <row r="1780" spans="1:2" x14ac:dyDescent="0.2">
      <c r="A1780" s="19"/>
      <c r="B1780" s="27"/>
    </row>
    <row r="1781" spans="1:2" x14ac:dyDescent="0.2">
      <c r="A1781" s="19"/>
      <c r="B1781" s="27"/>
    </row>
    <row r="1782" spans="1:2" x14ac:dyDescent="0.2">
      <c r="A1782" s="19"/>
      <c r="B1782" s="27"/>
    </row>
    <row r="1783" spans="1:2" x14ac:dyDescent="0.2">
      <c r="A1783" s="19"/>
      <c r="B1783" s="27"/>
    </row>
    <row r="1784" spans="1:2" x14ac:dyDescent="0.2">
      <c r="A1784" s="19"/>
      <c r="B1784" s="27"/>
    </row>
    <row r="1785" spans="1:2" x14ac:dyDescent="0.2">
      <c r="A1785" s="19"/>
      <c r="B1785" s="27"/>
    </row>
    <row r="1786" spans="1:2" x14ac:dyDescent="0.2">
      <c r="A1786" s="19"/>
      <c r="B1786" s="27"/>
    </row>
    <row r="1787" spans="1:2" x14ac:dyDescent="0.2">
      <c r="A1787" s="19"/>
      <c r="B1787" s="27"/>
    </row>
    <row r="1788" spans="1:2" x14ac:dyDescent="0.2">
      <c r="A1788" s="19"/>
      <c r="B1788" s="27"/>
    </row>
    <row r="1789" spans="1:2" x14ac:dyDescent="0.2">
      <c r="A1789" s="19"/>
      <c r="B1789" s="27"/>
    </row>
    <row r="1790" spans="1:2" x14ac:dyDescent="0.2">
      <c r="A1790" s="19"/>
      <c r="B1790" s="27"/>
    </row>
    <row r="1791" spans="1:2" x14ac:dyDescent="0.2">
      <c r="A1791" s="19"/>
      <c r="B1791" s="27"/>
    </row>
    <row r="1792" spans="1:2" x14ac:dyDescent="0.2">
      <c r="A1792" s="19"/>
      <c r="B1792" s="27"/>
    </row>
    <row r="1793" spans="1:2" x14ac:dyDescent="0.2">
      <c r="A1793" s="19"/>
      <c r="B1793" s="27"/>
    </row>
    <row r="1794" spans="1:2" x14ac:dyDescent="0.2">
      <c r="A1794" s="19"/>
      <c r="B1794" s="27"/>
    </row>
    <row r="1795" spans="1:2" x14ac:dyDescent="0.2">
      <c r="A1795" s="19"/>
      <c r="B1795" s="27"/>
    </row>
    <row r="1796" spans="1:2" x14ac:dyDescent="0.2">
      <c r="A1796" s="19"/>
      <c r="B1796" s="27"/>
    </row>
    <row r="1797" spans="1:2" x14ac:dyDescent="0.2">
      <c r="A1797" s="19"/>
      <c r="B1797" s="27"/>
    </row>
    <row r="1798" spans="1:2" x14ac:dyDescent="0.2">
      <c r="A1798" s="19"/>
      <c r="B1798" s="27"/>
    </row>
    <row r="1799" spans="1:2" x14ac:dyDescent="0.2">
      <c r="A1799" s="19"/>
      <c r="B1799" s="27"/>
    </row>
    <row r="1800" spans="1:2" x14ac:dyDescent="0.2">
      <c r="A1800" s="19"/>
      <c r="B1800" s="27"/>
    </row>
    <row r="1801" spans="1:2" x14ac:dyDescent="0.2">
      <c r="A1801" s="19"/>
      <c r="B1801" s="27"/>
    </row>
    <row r="1802" spans="1:2" x14ac:dyDescent="0.2">
      <c r="A1802" s="19"/>
      <c r="B1802" s="27"/>
    </row>
    <row r="1803" spans="1:2" x14ac:dyDescent="0.2">
      <c r="A1803" s="19"/>
      <c r="B1803" s="27"/>
    </row>
    <row r="1804" spans="1:2" x14ac:dyDescent="0.2">
      <c r="A1804" s="19"/>
      <c r="B1804" s="27"/>
    </row>
    <row r="1805" spans="1:2" x14ac:dyDescent="0.2">
      <c r="A1805" s="19"/>
      <c r="B1805" s="27"/>
    </row>
    <row r="1806" spans="1:2" x14ac:dyDescent="0.2">
      <c r="A1806" s="19"/>
      <c r="B1806" s="27"/>
    </row>
    <row r="1807" spans="1:2" x14ac:dyDescent="0.2">
      <c r="A1807" s="19"/>
      <c r="B1807" s="27"/>
    </row>
    <row r="1808" spans="1:2" x14ac:dyDescent="0.2">
      <c r="A1808" s="19"/>
      <c r="B1808" s="27"/>
    </row>
    <row r="1809" spans="1:2" x14ac:dyDescent="0.2">
      <c r="A1809" s="19"/>
      <c r="B1809" s="27"/>
    </row>
    <row r="1810" spans="1:2" x14ac:dyDescent="0.2">
      <c r="A1810" s="19"/>
      <c r="B1810" s="27"/>
    </row>
    <row r="1811" spans="1:2" x14ac:dyDescent="0.2">
      <c r="A1811" s="19"/>
      <c r="B1811" s="27"/>
    </row>
    <row r="1812" spans="1:2" x14ac:dyDescent="0.2">
      <c r="A1812" s="19"/>
      <c r="B1812" s="27"/>
    </row>
    <row r="1813" spans="1:2" x14ac:dyDescent="0.2">
      <c r="A1813" s="19"/>
      <c r="B1813" s="27"/>
    </row>
    <row r="1814" spans="1:2" x14ac:dyDescent="0.2">
      <c r="A1814" s="19"/>
      <c r="B1814" s="27"/>
    </row>
    <row r="1815" spans="1:2" x14ac:dyDescent="0.2">
      <c r="A1815" s="19"/>
      <c r="B1815" s="27"/>
    </row>
    <row r="1816" spans="1:2" x14ac:dyDescent="0.2">
      <c r="A1816" s="19"/>
      <c r="B1816" s="27"/>
    </row>
    <row r="1817" spans="1:2" x14ac:dyDescent="0.2">
      <c r="A1817" s="19"/>
      <c r="B1817" s="27"/>
    </row>
    <row r="1818" spans="1:2" x14ac:dyDescent="0.2">
      <c r="A1818" s="19"/>
      <c r="B1818" s="27"/>
    </row>
    <row r="1819" spans="1:2" x14ac:dyDescent="0.2">
      <c r="A1819" s="19"/>
      <c r="B1819" s="27"/>
    </row>
    <row r="1820" spans="1:2" x14ac:dyDescent="0.2">
      <c r="A1820" s="19"/>
      <c r="B1820" s="27"/>
    </row>
    <row r="1821" spans="1:2" x14ac:dyDescent="0.2">
      <c r="A1821" s="19"/>
      <c r="B1821" s="27"/>
    </row>
    <row r="1822" spans="1:2" x14ac:dyDescent="0.2">
      <c r="A1822" s="19"/>
      <c r="B1822" s="27"/>
    </row>
    <row r="1823" spans="1:2" x14ac:dyDescent="0.2">
      <c r="A1823" s="19"/>
      <c r="B1823" s="27"/>
    </row>
    <row r="1824" spans="1:2" x14ac:dyDescent="0.2">
      <c r="A1824" s="19"/>
      <c r="B1824" s="27"/>
    </row>
    <row r="1825" spans="1:2" x14ac:dyDescent="0.2">
      <c r="A1825" s="19"/>
      <c r="B1825" s="27"/>
    </row>
    <row r="1826" spans="1:2" x14ac:dyDescent="0.2">
      <c r="A1826" s="19"/>
      <c r="B1826" s="27"/>
    </row>
    <row r="1827" spans="1:2" x14ac:dyDescent="0.2">
      <c r="A1827" s="19"/>
      <c r="B1827" s="27"/>
    </row>
    <row r="1828" spans="1:2" x14ac:dyDescent="0.2">
      <c r="A1828" s="19"/>
      <c r="B1828" s="27"/>
    </row>
    <row r="1829" spans="1:2" x14ac:dyDescent="0.2">
      <c r="A1829" s="19"/>
      <c r="B1829" s="27"/>
    </row>
    <row r="1830" spans="1:2" x14ac:dyDescent="0.2">
      <c r="A1830" s="19"/>
      <c r="B1830" s="27"/>
    </row>
    <row r="1831" spans="1:2" x14ac:dyDescent="0.2">
      <c r="A1831" s="19"/>
      <c r="B1831" s="27"/>
    </row>
    <row r="1832" spans="1:2" x14ac:dyDescent="0.2">
      <c r="A1832" s="19"/>
      <c r="B1832" s="27"/>
    </row>
    <row r="1833" spans="1:2" x14ac:dyDescent="0.2">
      <c r="A1833" s="19"/>
      <c r="B1833" s="27"/>
    </row>
    <row r="1834" spans="1:2" x14ac:dyDescent="0.2">
      <c r="A1834" s="19"/>
      <c r="B1834" s="27"/>
    </row>
    <row r="1835" spans="1:2" x14ac:dyDescent="0.2">
      <c r="A1835" s="19"/>
      <c r="B1835" s="27"/>
    </row>
    <row r="1836" spans="1:2" x14ac:dyDescent="0.2">
      <c r="A1836" s="19"/>
      <c r="B1836" s="27"/>
    </row>
    <row r="1837" spans="1:2" x14ac:dyDescent="0.2">
      <c r="A1837" s="19"/>
      <c r="B1837" s="27"/>
    </row>
    <row r="1838" spans="1:2" x14ac:dyDescent="0.2">
      <c r="A1838" s="19"/>
      <c r="B1838" s="27"/>
    </row>
    <row r="1839" spans="1:2" x14ac:dyDescent="0.2">
      <c r="A1839" s="19"/>
      <c r="B1839" s="27"/>
    </row>
    <row r="1840" spans="1:2" x14ac:dyDescent="0.2">
      <c r="A1840" s="19"/>
      <c r="B1840" s="27"/>
    </row>
    <row r="1841" spans="1:2" x14ac:dyDescent="0.2">
      <c r="A1841" s="19"/>
      <c r="B1841" s="27"/>
    </row>
    <row r="1842" spans="1:2" x14ac:dyDescent="0.2">
      <c r="A1842" s="19"/>
      <c r="B1842" s="27"/>
    </row>
    <row r="1843" spans="1:2" x14ac:dyDescent="0.2">
      <c r="A1843" s="19"/>
      <c r="B1843" s="27"/>
    </row>
    <row r="1844" spans="1:2" x14ac:dyDescent="0.2">
      <c r="A1844" s="19"/>
      <c r="B1844" s="27"/>
    </row>
    <row r="1845" spans="1:2" x14ac:dyDescent="0.2">
      <c r="A1845" s="19"/>
      <c r="B1845" s="27"/>
    </row>
    <row r="1846" spans="1:2" x14ac:dyDescent="0.2">
      <c r="A1846" s="19"/>
      <c r="B1846" s="27"/>
    </row>
    <row r="1847" spans="1:2" x14ac:dyDescent="0.2">
      <c r="A1847" s="19"/>
      <c r="B1847" s="27"/>
    </row>
    <row r="1848" spans="1:2" x14ac:dyDescent="0.2">
      <c r="A1848" s="19"/>
      <c r="B1848" s="27"/>
    </row>
    <row r="1849" spans="1:2" x14ac:dyDescent="0.2">
      <c r="A1849" s="19"/>
      <c r="B1849" s="27"/>
    </row>
    <row r="1850" spans="1:2" x14ac:dyDescent="0.2">
      <c r="A1850" s="19"/>
      <c r="B1850" s="27"/>
    </row>
    <row r="1851" spans="1:2" x14ac:dyDescent="0.2">
      <c r="A1851" s="19"/>
      <c r="B1851" s="27"/>
    </row>
    <row r="1852" spans="1:2" x14ac:dyDescent="0.2">
      <c r="A1852" s="19"/>
      <c r="B1852" s="27"/>
    </row>
    <row r="1853" spans="1:2" x14ac:dyDescent="0.2">
      <c r="A1853" s="19"/>
      <c r="B1853" s="27"/>
    </row>
    <row r="1854" spans="1:2" x14ac:dyDescent="0.2">
      <c r="A1854" s="19"/>
      <c r="B1854" s="27"/>
    </row>
    <row r="1855" spans="1:2" x14ac:dyDescent="0.2">
      <c r="A1855" s="19"/>
      <c r="B1855" s="27"/>
    </row>
    <row r="1856" spans="1:2" x14ac:dyDescent="0.2">
      <c r="A1856" s="19"/>
      <c r="B1856" s="27"/>
    </row>
    <row r="1857" spans="1:2" x14ac:dyDescent="0.2">
      <c r="A1857" s="19"/>
      <c r="B1857" s="27"/>
    </row>
    <row r="1858" spans="1:2" x14ac:dyDescent="0.2">
      <c r="A1858" s="19"/>
      <c r="B1858" s="27"/>
    </row>
    <row r="1859" spans="1:2" x14ac:dyDescent="0.2">
      <c r="A1859" s="19"/>
      <c r="B1859" s="27"/>
    </row>
    <row r="1860" spans="1:2" x14ac:dyDescent="0.2">
      <c r="A1860" s="19"/>
      <c r="B1860" s="27"/>
    </row>
    <row r="1861" spans="1:2" x14ac:dyDescent="0.2">
      <c r="A1861" s="19"/>
      <c r="B1861" s="27"/>
    </row>
    <row r="1862" spans="1:2" x14ac:dyDescent="0.2">
      <c r="A1862" s="19"/>
      <c r="B1862" s="27"/>
    </row>
    <row r="1863" spans="1:2" x14ac:dyDescent="0.2">
      <c r="A1863" s="19"/>
      <c r="B1863" s="27"/>
    </row>
    <row r="1864" spans="1:2" x14ac:dyDescent="0.2">
      <c r="A1864" s="19"/>
      <c r="B1864" s="27"/>
    </row>
    <row r="1865" spans="1:2" x14ac:dyDescent="0.2">
      <c r="A1865" s="19"/>
      <c r="B1865" s="27"/>
    </row>
    <row r="1866" spans="1:2" x14ac:dyDescent="0.2">
      <c r="A1866" s="19"/>
      <c r="B1866" s="27"/>
    </row>
    <row r="1867" spans="1:2" x14ac:dyDescent="0.2">
      <c r="A1867" s="19"/>
      <c r="B1867" s="27"/>
    </row>
    <row r="1868" spans="1:2" x14ac:dyDescent="0.2">
      <c r="A1868" s="19"/>
      <c r="B1868" s="27"/>
    </row>
    <row r="1869" spans="1:2" x14ac:dyDescent="0.2">
      <c r="A1869" s="19"/>
      <c r="B1869" s="27"/>
    </row>
    <row r="1870" spans="1:2" x14ac:dyDescent="0.2">
      <c r="A1870" s="19"/>
      <c r="B1870" s="27"/>
    </row>
    <row r="1871" spans="1:2" x14ac:dyDescent="0.2">
      <c r="A1871" s="19"/>
      <c r="B1871" s="27"/>
    </row>
    <row r="1872" spans="1:2" x14ac:dyDescent="0.2">
      <c r="A1872" s="19"/>
      <c r="B1872" s="27"/>
    </row>
    <row r="1873" spans="1:2" x14ac:dyDescent="0.2">
      <c r="A1873" s="19"/>
      <c r="B1873" s="27"/>
    </row>
    <row r="1874" spans="1:2" x14ac:dyDescent="0.2">
      <c r="A1874" s="19"/>
      <c r="B1874" s="27"/>
    </row>
    <row r="1875" spans="1:2" x14ac:dyDescent="0.2">
      <c r="A1875" s="19"/>
      <c r="B1875" s="27"/>
    </row>
    <row r="1876" spans="1:2" x14ac:dyDescent="0.2">
      <c r="A1876" s="19"/>
      <c r="B1876" s="27"/>
    </row>
    <row r="1877" spans="1:2" x14ac:dyDescent="0.2">
      <c r="A1877" s="19"/>
      <c r="B1877" s="27"/>
    </row>
    <row r="1878" spans="1:2" x14ac:dyDescent="0.2">
      <c r="A1878" s="19"/>
      <c r="B1878" s="27"/>
    </row>
    <row r="1879" spans="1:2" x14ac:dyDescent="0.2">
      <c r="A1879" s="19"/>
      <c r="B1879" s="27"/>
    </row>
    <row r="1880" spans="1:2" x14ac:dyDescent="0.2">
      <c r="A1880" s="19"/>
      <c r="B1880" s="27"/>
    </row>
    <row r="1881" spans="1:2" x14ac:dyDescent="0.2">
      <c r="A1881" s="19"/>
      <c r="B1881" s="27"/>
    </row>
    <row r="1882" spans="1:2" x14ac:dyDescent="0.2">
      <c r="A1882" s="19"/>
      <c r="B1882" s="27"/>
    </row>
    <row r="1883" spans="1:2" x14ac:dyDescent="0.2">
      <c r="A1883" s="19"/>
      <c r="B1883" s="27"/>
    </row>
    <row r="1884" spans="1:2" x14ac:dyDescent="0.2">
      <c r="A1884" s="19"/>
      <c r="B1884" s="27"/>
    </row>
    <row r="1885" spans="1:2" x14ac:dyDescent="0.2">
      <c r="A1885" s="19"/>
      <c r="B1885" s="27"/>
    </row>
    <row r="1886" spans="1:2" x14ac:dyDescent="0.2">
      <c r="A1886" s="19"/>
      <c r="B1886" s="27"/>
    </row>
    <row r="1887" spans="1:2" x14ac:dyDescent="0.2">
      <c r="A1887" s="19"/>
      <c r="B1887" s="27"/>
    </row>
    <row r="1888" spans="1:2" x14ac:dyDescent="0.2">
      <c r="A1888" s="19"/>
      <c r="B1888" s="27"/>
    </row>
    <row r="1889" spans="1:2" x14ac:dyDescent="0.2">
      <c r="A1889" s="19"/>
      <c r="B1889" s="27"/>
    </row>
    <row r="1890" spans="1:2" x14ac:dyDescent="0.2">
      <c r="A1890" s="19"/>
      <c r="B1890" s="27"/>
    </row>
    <row r="1891" spans="1:2" x14ac:dyDescent="0.2">
      <c r="A1891" s="19"/>
      <c r="B1891" s="27"/>
    </row>
    <row r="1892" spans="1:2" x14ac:dyDescent="0.2">
      <c r="A1892" s="19"/>
      <c r="B1892" s="27"/>
    </row>
    <row r="1893" spans="1:2" x14ac:dyDescent="0.2">
      <c r="A1893" s="19"/>
      <c r="B1893" s="27"/>
    </row>
    <row r="1894" spans="1:2" x14ac:dyDescent="0.2">
      <c r="A1894" s="19"/>
      <c r="B1894" s="27"/>
    </row>
    <row r="1895" spans="1:2" x14ac:dyDescent="0.2">
      <c r="A1895" s="19"/>
      <c r="B1895" s="27"/>
    </row>
    <row r="1896" spans="1:2" x14ac:dyDescent="0.2">
      <c r="A1896" s="19"/>
      <c r="B1896" s="27"/>
    </row>
    <row r="1897" spans="1:2" x14ac:dyDescent="0.2">
      <c r="A1897" s="19"/>
      <c r="B1897" s="27"/>
    </row>
    <row r="1898" spans="1:2" x14ac:dyDescent="0.2">
      <c r="A1898" s="19"/>
      <c r="B1898" s="27"/>
    </row>
    <row r="1899" spans="1:2" x14ac:dyDescent="0.2">
      <c r="A1899" s="19"/>
      <c r="B1899" s="27"/>
    </row>
    <row r="1900" spans="1:2" x14ac:dyDescent="0.2">
      <c r="A1900" s="19"/>
      <c r="B1900" s="27"/>
    </row>
    <row r="1901" spans="1:2" x14ac:dyDescent="0.2">
      <c r="A1901" s="19"/>
      <c r="B1901" s="27"/>
    </row>
    <row r="1902" spans="1:2" x14ac:dyDescent="0.2">
      <c r="A1902" s="19"/>
      <c r="B1902" s="27"/>
    </row>
    <row r="1903" spans="1:2" x14ac:dyDescent="0.2">
      <c r="A1903" s="19"/>
      <c r="B1903" s="27"/>
    </row>
    <row r="1904" spans="1:2" x14ac:dyDescent="0.2">
      <c r="A1904" s="19"/>
      <c r="B1904" s="27"/>
    </row>
    <row r="1905" spans="1:2" x14ac:dyDescent="0.2">
      <c r="A1905" s="19"/>
      <c r="B1905" s="27"/>
    </row>
    <row r="1906" spans="1:2" x14ac:dyDescent="0.2">
      <c r="A1906" s="19"/>
      <c r="B1906" s="27"/>
    </row>
    <row r="1907" spans="1:2" x14ac:dyDescent="0.2">
      <c r="A1907" s="19"/>
      <c r="B1907" s="27"/>
    </row>
    <row r="1908" spans="1:2" x14ac:dyDescent="0.2">
      <c r="A1908" s="19"/>
      <c r="B1908" s="27"/>
    </row>
    <row r="1909" spans="1:2" x14ac:dyDescent="0.2">
      <c r="A1909" s="19"/>
      <c r="B1909" s="27"/>
    </row>
    <row r="1910" spans="1:2" x14ac:dyDescent="0.2">
      <c r="A1910" s="19"/>
      <c r="B1910" s="27"/>
    </row>
    <row r="1911" spans="1:2" x14ac:dyDescent="0.2">
      <c r="A1911" s="19"/>
      <c r="B1911" s="27"/>
    </row>
    <row r="1912" spans="1:2" x14ac:dyDescent="0.2">
      <c r="A1912" s="19"/>
      <c r="B1912" s="27"/>
    </row>
    <row r="1913" spans="1:2" x14ac:dyDescent="0.2">
      <c r="A1913" s="19"/>
      <c r="B1913" s="27"/>
    </row>
    <row r="1914" spans="1:2" x14ac:dyDescent="0.2">
      <c r="A1914" s="19"/>
      <c r="B1914" s="27"/>
    </row>
    <row r="1915" spans="1:2" x14ac:dyDescent="0.2">
      <c r="A1915" s="19"/>
      <c r="B1915" s="27"/>
    </row>
    <row r="1916" spans="1:2" x14ac:dyDescent="0.2">
      <c r="A1916" s="19"/>
      <c r="B1916" s="27"/>
    </row>
    <row r="1917" spans="1:2" x14ac:dyDescent="0.2">
      <c r="A1917" s="19"/>
      <c r="B1917" s="27"/>
    </row>
    <row r="1918" spans="1:2" x14ac:dyDescent="0.2">
      <c r="A1918" s="19"/>
      <c r="B1918" s="27"/>
    </row>
    <row r="1919" spans="1:2" x14ac:dyDescent="0.2">
      <c r="A1919" s="19"/>
      <c r="B1919" s="27"/>
    </row>
    <row r="1920" spans="1:2" x14ac:dyDescent="0.2">
      <c r="A1920" s="19"/>
      <c r="B1920" s="27"/>
    </row>
    <row r="1921" spans="1:2" x14ac:dyDescent="0.2">
      <c r="A1921" s="19"/>
      <c r="B1921" s="27"/>
    </row>
    <row r="1922" spans="1:2" x14ac:dyDescent="0.2">
      <c r="A1922" s="19"/>
      <c r="B1922" s="27"/>
    </row>
    <row r="1923" spans="1:2" x14ac:dyDescent="0.2">
      <c r="A1923" s="19"/>
      <c r="B1923" s="27"/>
    </row>
    <row r="1924" spans="1:2" x14ac:dyDescent="0.2">
      <c r="A1924" s="19"/>
      <c r="B1924" s="27"/>
    </row>
    <row r="1925" spans="1:2" x14ac:dyDescent="0.2">
      <c r="A1925" s="19"/>
      <c r="B1925" s="27"/>
    </row>
    <row r="1926" spans="1:2" x14ac:dyDescent="0.2">
      <c r="A1926" s="19"/>
      <c r="B1926" s="27"/>
    </row>
    <row r="1927" spans="1:2" x14ac:dyDescent="0.2">
      <c r="A1927" s="19"/>
      <c r="B1927" s="27"/>
    </row>
    <row r="1928" spans="1:2" x14ac:dyDescent="0.2">
      <c r="A1928" s="19"/>
      <c r="B1928" s="27"/>
    </row>
    <row r="1929" spans="1:2" x14ac:dyDescent="0.2">
      <c r="A1929" s="19"/>
      <c r="B1929" s="27"/>
    </row>
    <row r="1930" spans="1:2" x14ac:dyDescent="0.2">
      <c r="A1930" s="19"/>
      <c r="B1930" s="27"/>
    </row>
    <row r="1931" spans="1:2" x14ac:dyDescent="0.2">
      <c r="A1931" s="19"/>
      <c r="B1931" s="27"/>
    </row>
    <row r="1932" spans="1:2" x14ac:dyDescent="0.2">
      <c r="A1932" s="19"/>
      <c r="B1932" s="27"/>
    </row>
    <row r="1933" spans="1:2" x14ac:dyDescent="0.2">
      <c r="A1933" s="19"/>
      <c r="B1933" s="27"/>
    </row>
    <row r="1934" spans="1:2" x14ac:dyDescent="0.2">
      <c r="A1934" s="19"/>
      <c r="B1934" s="27"/>
    </row>
    <row r="1935" spans="1:2" x14ac:dyDescent="0.2">
      <c r="A1935" s="19"/>
      <c r="B1935" s="27"/>
    </row>
    <row r="1936" spans="1:2" x14ac:dyDescent="0.2">
      <c r="A1936" s="19"/>
      <c r="B1936" s="27"/>
    </row>
    <row r="1937" spans="1:2" x14ac:dyDescent="0.2">
      <c r="A1937" s="19"/>
      <c r="B1937" s="27"/>
    </row>
    <row r="1938" spans="1:2" x14ac:dyDescent="0.2">
      <c r="A1938" s="19"/>
      <c r="B1938" s="27"/>
    </row>
    <row r="1939" spans="1:2" x14ac:dyDescent="0.2">
      <c r="A1939" s="19"/>
      <c r="B1939" s="27"/>
    </row>
    <row r="1940" spans="1:2" x14ac:dyDescent="0.2">
      <c r="A1940" s="19"/>
      <c r="B1940" s="27"/>
    </row>
    <row r="1941" spans="1:2" x14ac:dyDescent="0.2">
      <c r="A1941" s="19"/>
      <c r="B1941" s="27"/>
    </row>
    <row r="1942" spans="1:2" x14ac:dyDescent="0.2">
      <c r="A1942" s="19"/>
      <c r="B1942" s="27"/>
    </row>
    <row r="1943" spans="1:2" x14ac:dyDescent="0.2">
      <c r="A1943" s="19"/>
      <c r="B1943" s="27"/>
    </row>
    <row r="1944" spans="1:2" x14ac:dyDescent="0.2">
      <c r="A1944" s="19"/>
      <c r="B1944" s="27"/>
    </row>
    <row r="1945" spans="1:2" x14ac:dyDescent="0.2">
      <c r="A1945" s="19"/>
      <c r="B1945" s="27"/>
    </row>
    <row r="1946" spans="1:2" x14ac:dyDescent="0.2">
      <c r="A1946" s="19"/>
      <c r="B1946" s="27"/>
    </row>
    <row r="1947" spans="1:2" x14ac:dyDescent="0.2">
      <c r="A1947" s="19"/>
      <c r="B1947" s="27"/>
    </row>
    <row r="1948" spans="1:2" x14ac:dyDescent="0.2">
      <c r="A1948" s="19"/>
      <c r="B1948" s="27"/>
    </row>
    <row r="1949" spans="1:2" x14ac:dyDescent="0.2">
      <c r="A1949" s="19"/>
      <c r="B1949" s="27"/>
    </row>
    <row r="1950" spans="1:2" x14ac:dyDescent="0.2">
      <c r="A1950" s="19"/>
      <c r="B1950" s="27"/>
    </row>
    <row r="1951" spans="1:2" x14ac:dyDescent="0.2">
      <c r="A1951" s="19"/>
      <c r="B1951" s="27"/>
    </row>
    <row r="1952" spans="1:2" x14ac:dyDescent="0.2">
      <c r="A1952" s="19"/>
      <c r="B1952" s="27"/>
    </row>
    <row r="1953" spans="1:2" x14ac:dyDescent="0.2">
      <c r="A1953" s="19"/>
      <c r="B1953" s="27"/>
    </row>
    <row r="1954" spans="1:2" x14ac:dyDescent="0.2">
      <c r="A1954" s="19"/>
      <c r="B1954" s="27"/>
    </row>
    <row r="1955" spans="1:2" x14ac:dyDescent="0.2">
      <c r="A1955" s="19"/>
      <c r="B1955" s="27"/>
    </row>
    <row r="1956" spans="1:2" x14ac:dyDescent="0.2">
      <c r="A1956" s="19"/>
      <c r="B1956" s="27"/>
    </row>
    <row r="1957" spans="1:2" x14ac:dyDescent="0.2">
      <c r="A1957" s="19"/>
      <c r="B1957" s="27"/>
    </row>
    <row r="1958" spans="1:2" x14ac:dyDescent="0.2">
      <c r="A1958" s="19"/>
      <c r="B1958" s="27"/>
    </row>
    <row r="1959" spans="1:2" x14ac:dyDescent="0.2">
      <c r="A1959" s="19"/>
      <c r="B1959" s="27"/>
    </row>
    <row r="1960" spans="1:2" x14ac:dyDescent="0.2">
      <c r="A1960" s="19"/>
      <c r="B1960" s="27"/>
    </row>
    <row r="1961" spans="1:2" x14ac:dyDescent="0.2">
      <c r="A1961" s="19"/>
      <c r="B1961" s="27"/>
    </row>
    <row r="1962" spans="1:2" x14ac:dyDescent="0.2">
      <c r="A1962" s="19"/>
      <c r="B1962" s="27"/>
    </row>
    <row r="1963" spans="1:2" x14ac:dyDescent="0.2">
      <c r="A1963" s="19"/>
      <c r="B1963" s="27"/>
    </row>
    <row r="1964" spans="1:2" x14ac:dyDescent="0.2">
      <c r="A1964" s="19"/>
      <c r="B1964" s="27"/>
    </row>
    <row r="1965" spans="1:2" x14ac:dyDescent="0.2">
      <c r="A1965" s="19"/>
      <c r="B1965" s="27"/>
    </row>
    <row r="1966" spans="1:2" x14ac:dyDescent="0.2">
      <c r="A1966" s="19"/>
      <c r="B1966" s="27"/>
    </row>
    <row r="1967" spans="1:2" x14ac:dyDescent="0.2">
      <c r="A1967" s="19"/>
      <c r="B1967" s="27"/>
    </row>
    <row r="1968" spans="1:2" x14ac:dyDescent="0.2">
      <c r="A1968" s="19"/>
      <c r="B1968" s="27"/>
    </row>
    <row r="1969" spans="1:2" x14ac:dyDescent="0.2">
      <c r="A1969" s="19"/>
      <c r="B1969" s="27"/>
    </row>
    <row r="1970" spans="1:2" x14ac:dyDescent="0.2">
      <c r="A1970" s="19"/>
      <c r="B1970" s="27"/>
    </row>
    <row r="1971" spans="1:2" x14ac:dyDescent="0.2">
      <c r="A1971" s="19"/>
      <c r="B1971" s="27"/>
    </row>
    <row r="1972" spans="1:2" x14ac:dyDescent="0.2">
      <c r="A1972" s="19"/>
      <c r="B1972" s="27"/>
    </row>
    <row r="1973" spans="1:2" x14ac:dyDescent="0.2">
      <c r="A1973" s="19"/>
      <c r="B1973" s="27"/>
    </row>
    <row r="1974" spans="1:2" x14ac:dyDescent="0.2">
      <c r="A1974" s="19"/>
      <c r="B1974" s="27"/>
    </row>
    <row r="1975" spans="1:2" x14ac:dyDescent="0.2">
      <c r="A1975" s="19"/>
      <c r="B1975" s="27"/>
    </row>
    <row r="1976" spans="1:2" x14ac:dyDescent="0.2">
      <c r="A1976" s="19"/>
      <c r="B1976" s="27"/>
    </row>
    <row r="1977" spans="1:2" x14ac:dyDescent="0.2">
      <c r="A1977" s="19"/>
      <c r="B1977" s="27"/>
    </row>
    <row r="1978" spans="1:2" x14ac:dyDescent="0.2">
      <c r="A1978" s="19"/>
      <c r="B1978" s="27"/>
    </row>
    <row r="1979" spans="1:2" x14ac:dyDescent="0.2">
      <c r="A1979" s="19"/>
      <c r="B1979" s="27"/>
    </row>
    <row r="1980" spans="1:2" x14ac:dyDescent="0.2">
      <c r="A1980" s="19"/>
      <c r="B1980" s="27"/>
    </row>
    <row r="1981" spans="1:2" x14ac:dyDescent="0.2">
      <c r="A1981" s="19"/>
      <c r="B1981" s="27"/>
    </row>
    <row r="1982" spans="1:2" x14ac:dyDescent="0.2">
      <c r="A1982" s="19"/>
      <c r="B1982" s="27"/>
    </row>
    <row r="1983" spans="1:2" x14ac:dyDescent="0.2">
      <c r="A1983" s="19"/>
      <c r="B1983" s="27"/>
    </row>
    <row r="1984" spans="1:2" x14ac:dyDescent="0.2">
      <c r="A1984" s="19"/>
      <c r="B1984" s="27"/>
    </row>
    <row r="1985" spans="1:2" x14ac:dyDescent="0.2">
      <c r="A1985" s="19"/>
      <c r="B1985" s="27"/>
    </row>
    <row r="1986" spans="1:2" x14ac:dyDescent="0.2">
      <c r="A1986" s="19"/>
      <c r="B1986" s="27"/>
    </row>
    <row r="1987" spans="1:2" x14ac:dyDescent="0.2">
      <c r="A1987" s="19"/>
      <c r="B1987" s="27"/>
    </row>
    <row r="1988" spans="1:2" x14ac:dyDescent="0.2">
      <c r="A1988" s="19"/>
      <c r="B1988" s="27"/>
    </row>
    <row r="1989" spans="1:2" x14ac:dyDescent="0.2">
      <c r="A1989" s="19"/>
      <c r="B1989" s="27"/>
    </row>
    <row r="1990" spans="1:2" x14ac:dyDescent="0.2">
      <c r="A1990" s="19"/>
      <c r="B1990" s="27"/>
    </row>
    <row r="1991" spans="1:2" x14ac:dyDescent="0.2">
      <c r="A1991" s="19"/>
      <c r="B1991" s="27"/>
    </row>
    <row r="1992" spans="1:2" x14ac:dyDescent="0.2">
      <c r="A1992" s="19"/>
      <c r="B1992" s="27"/>
    </row>
    <row r="1993" spans="1:2" x14ac:dyDescent="0.2">
      <c r="A1993" s="19"/>
      <c r="B1993" s="27"/>
    </row>
    <row r="1994" spans="1:2" x14ac:dyDescent="0.2">
      <c r="A1994" s="19"/>
      <c r="B1994" s="27"/>
    </row>
    <row r="1995" spans="1:2" x14ac:dyDescent="0.2">
      <c r="A1995" s="19"/>
      <c r="B1995" s="27"/>
    </row>
    <row r="1996" spans="1:2" x14ac:dyDescent="0.2">
      <c r="A1996" s="19"/>
      <c r="B1996" s="27"/>
    </row>
    <row r="1997" spans="1:2" x14ac:dyDescent="0.2">
      <c r="A1997" s="19"/>
      <c r="B1997" s="27"/>
    </row>
    <row r="1998" spans="1:2" x14ac:dyDescent="0.2">
      <c r="A1998" s="19"/>
      <c r="B1998" s="27"/>
    </row>
    <row r="1999" spans="1:2" x14ac:dyDescent="0.2">
      <c r="A1999" s="19"/>
      <c r="B1999" s="27"/>
    </row>
    <row r="2000" spans="1:2" x14ac:dyDescent="0.2">
      <c r="A2000" s="19"/>
      <c r="B2000" s="27"/>
    </row>
    <row r="2001" spans="1:2" x14ac:dyDescent="0.2">
      <c r="A2001" s="19"/>
      <c r="B2001" s="27"/>
    </row>
    <row r="2002" spans="1:2" x14ac:dyDescent="0.2">
      <c r="A2002" s="19"/>
      <c r="B2002" s="27"/>
    </row>
    <row r="2003" spans="1:2" x14ac:dyDescent="0.2">
      <c r="A2003" s="19"/>
      <c r="B2003" s="27"/>
    </row>
    <row r="2004" spans="1:2" x14ac:dyDescent="0.2">
      <c r="A2004" s="19"/>
      <c r="B2004" s="27"/>
    </row>
    <row r="2005" spans="1:2" x14ac:dyDescent="0.2">
      <c r="A2005" s="19"/>
      <c r="B2005" s="27"/>
    </row>
    <row r="2006" spans="1:2" x14ac:dyDescent="0.2">
      <c r="A2006" s="19"/>
      <c r="B2006" s="27"/>
    </row>
    <row r="2007" spans="1:2" x14ac:dyDescent="0.2">
      <c r="A2007" s="19"/>
      <c r="B2007" s="27"/>
    </row>
    <row r="2008" spans="1:2" x14ac:dyDescent="0.2">
      <c r="A2008" s="19"/>
      <c r="B2008" s="27"/>
    </row>
    <row r="2009" spans="1:2" x14ac:dyDescent="0.2">
      <c r="A2009" s="19"/>
      <c r="B2009" s="27"/>
    </row>
    <row r="2010" spans="1:2" x14ac:dyDescent="0.2">
      <c r="A2010" s="19"/>
      <c r="B2010" s="27"/>
    </row>
    <row r="2011" spans="1:2" x14ac:dyDescent="0.2">
      <c r="A2011" s="19"/>
      <c r="B2011" s="27"/>
    </row>
    <row r="2012" spans="1:2" x14ac:dyDescent="0.2">
      <c r="A2012" s="19"/>
      <c r="B2012" s="27"/>
    </row>
    <row r="2013" spans="1:2" x14ac:dyDescent="0.2">
      <c r="A2013" s="19"/>
      <c r="B2013" s="27"/>
    </row>
    <row r="2014" spans="1:2" x14ac:dyDescent="0.2">
      <c r="A2014" s="19"/>
      <c r="B2014" s="27"/>
    </row>
    <row r="2015" spans="1:2" x14ac:dyDescent="0.2">
      <c r="A2015" s="19"/>
      <c r="B2015" s="27"/>
    </row>
    <row r="2016" spans="1:2" x14ac:dyDescent="0.2">
      <c r="A2016" s="19"/>
      <c r="B2016" s="27"/>
    </row>
    <row r="2017" spans="1:2" x14ac:dyDescent="0.2">
      <c r="A2017" s="19"/>
      <c r="B2017" s="27"/>
    </row>
    <row r="2018" spans="1:2" x14ac:dyDescent="0.2">
      <c r="A2018" s="19"/>
      <c r="B2018" s="27"/>
    </row>
    <row r="2019" spans="1:2" x14ac:dyDescent="0.2">
      <c r="A2019" s="19"/>
      <c r="B2019" s="27"/>
    </row>
    <row r="2020" spans="1:2" x14ac:dyDescent="0.2">
      <c r="A2020" s="19"/>
      <c r="B2020" s="27"/>
    </row>
    <row r="2021" spans="1:2" x14ac:dyDescent="0.2">
      <c r="A2021" s="19"/>
      <c r="B2021" s="27"/>
    </row>
    <row r="2022" spans="1:2" x14ac:dyDescent="0.2">
      <c r="A2022" s="19"/>
      <c r="B2022" s="27"/>
    </row>
    <row r="2023" spans="1:2" x14ac:dyDescent="0.2">
      <c r="A2023" s="19"/>
      <c r="B2023" s="27"/>
    </row>
  </sheetData>
  <sheetProtection selectLockedCells="1" selectUnlockedCells="1"/>
  <conditionalFormatting sqref="A497:A2023">
    <cfRule type="expression" dxfId="270" priority="1555" stopIfTrue="1">
      <formula>OR(A497=2,A497=4,A497=6,A497=8,A497=10,A497=11,A497=13,A497=15,A497=17,A497=20,A497=22,A497=24,A497=26,A497=28,A497=29,A497=31,A497=33,A497=35)</formula>
    </cfRule>
    <cfRule type="expression" dxfId="269" priority="1556" stopIfTrue="1">
      <formula>OR(A497=1,A497=3,A497=5,A497=7,A497=9,A497=12,A497=14,A497=16,A497=18,A497=19,A497=21,A497=23,A497=25,A497=27,A497=30,A497=32,A497=34,A497=36)</formula>
    </cfRule>
    <cfRule type="expression" dxfId="268" priority="1557" stopIfTrue="1">
      <formula>ISBLANK(A497)=FALSE</formula>
    </cfRule>
  </conditionalFormatting>
  <conditionalFormatting sqref="A497:A2023">
    <cfRule type="expression" dxfId="267" priority="1552" stopIfTrue="1">
      <formula>OR(A497=2,A497=4,A497=6,A497=8,A497=10,A497=11,A497=13,A497=15,A497=17,A497=20,A497=22,A497=24,A497=26,A497=28,A497=29,A497=31,A497=33,A497=35)</formula>
    </cfRule>
    <cfRule type="expression" dxfId="266" priority="1553" stopIfTrue="1">
      <formula>OR(A497=1,A497=3,A497=5,A497=7,A497=9,A497=12,A497=14,A497=16,A497=18,A497=19,A497=21,A497=23,A497=25,A497=27,A497=30,A497=32,A497=34,A497=36)</formula>
    </cfRule>
    <cfRule type="expression" dxfId="265" priority="1554" stopIfTrue="1">
      <formula>ISBLANK(A497)=FALSE</formula>
    </cfRule>
  </conditionalFormatting>
  <conditionalFormatting sqref="A201:A211">
    <cfRule type="expression" dxfId="264" priority="1477" stopIfTrue="1">
      <formula>OR(A201=2,A201=4,A201=6,A201=8,A201=10,A201=11,A201=13,A201=15,A201=17,A201=20,A201=22,A201=24,A201=26,A201=28,A201=29,A201=31,A201=33,A201=35)</formula>
    </cfRule>
    <cfRule type="expression" dxfId="263" priority="1478" stopIfTrue="1">
      <formula>OR(A201=1,A201=3,A201=5,A201=7,A201=9,A201=12,A201=14,A201=16,A201=18,A201=19,A201=21,A201=23,A201=25,A201=27,A201=30,A201=32,A201=34,A201=36)</formula>
    </cfRule>
    <cfRule type="expression" dxfId="262" priority="1479" stopIfTrue="1">
      <formula>ISBLANK(A201)=FALSE</formula>
    </cfRule>
  </conditionalFormatting>
  <conditionalFormatting sqref="A201:A211">
    <cfRule type="expression" dxfId="261" priority="1474" stopIfTrue="1">
      <formula>OR(A201=2,A201=4,A201=6,A201=8,A201=10,A201=11,A201=13,A201=15,A201=17,A201=20,A201=22,A201=24,A201=26,A201=28,A201=29,A201=31,A201=33,A201=35)</formula>
    </cfRule>
    <cfRule type="expression" dxfId="260" priority="1475" stopIfTrue="1">
      <formula>OR(A201=1,A201=3,A201=5,A201=7,A201=9,A201=12,A201=14,A201=16,A201=18,A201=19,A201=21,A201=23,A201=25,A201=27,A201=30,A201=32,A201=34,A201=36)</formula>
    </cfRule>
    <cfRule type="expression" dxfId="259" priority="1476" stopIfTrue="1">
      <formula>ISBLANK(A201)=FALSE</formula>
    </cfRule>
  </conditionalFormatting>
  <conditionalFormatting sqref="A212:A226">
    <cfRule type="expression" dxfId="258" priority="1471" stopIfTrue="1">
      <formula>OR(A212=2,A212=4,A212=6,A212=8,A212=10,A212=11,A212=13,A212=15,A212=17,A212=20,A212=22,A212=24,A212=26,A212=28,A212=29,A212=31,A212=33,A212=35)</formula>
    </cfRule>
    <cfRule type="expression" dxfId="257" priority="1472" stopIfTrue="1">
      <formula>OR(A212=1,A212=3,A212=5,A212=7,A212=9,A212=12,A212=14,A212=16,A212=18,A212=19,A212=21,A212=23,A212=25,A212=27,A212=30,A212=32,A212=34,A212=36)</formula>
    </cfRule>
    <cfRule type="expression" dxfId="256" priority="1473" stopIfTrue="1">
      <formula>ISBLANK(A212)=FALSE</formula>
    </cfRule>
  </conditionalFormatting>
  <conditionalFormatting sqref="A212:A226">
    <cfRule type="expression" dxfId="255" priority="1468" stopIfTrue="1">
      <formula>OR(A212=2,A212=4,A212=6,A212=8,A212=10,A212=11,A212=13,A212=15,A212=17,A212=20,A212=22,A212=24,A212=26,A212=28,A212=29,A212=31,A212=33,A212=35)</formula>
    </cfRule>
    <cfRule type="expression" dxfId="254" priority="1469" stopIfTrue="1">
      <formula>OR(A212=1,A212=3,A212=5,A212=7,A212=9,A212=12,A212=14,A212=16,A212=18,A212=19,A212=21,A212=23,A212=25,A212=27,A212=30,A212=32,A212=34,A212=36)</formula>
    </cfRule>
    <cfRule type="expression" dxfId="253" priority="1470" stopIfTrue="1">
      <formula>ISBLANK(A212)=FALSE</formula>
    </cfRule>
  </conditionalFormatting>
  <conditionalFormatting sqref="A227:A241">
    <cfRule type="expression" dxfId="252" priority="1465" stopIfTrue="1">
      <formula>OR(A227=2,A227=4,A227=6,A227=8,A227=10,A227=11,A227=13,A227=15,A227=17,A227=20,A227=22,A227=24,A227=26,A227=28,A227=29,A227=31,A227=33,A227=35)</formula>
    </cfRule>
    <cfRule type="expression" dxfId="251" priority="1466" stopIfTrue="1">
      <formula>OR(A227=1,A227=3,A227=5,A227=7,A227=9,A227=12,A227=14,A227=16,A227=18,A227=19,A227=21,A227=23,A227=25,A227=27,A227=30,A227=32,A227=34,A227=36)</formula>
    </cfRule>
    <cfRule type="expression" dxfId="250" priority="1467" stopIfTrue="1">
      <formula>ISBLANK(A227)=FALSE</formula>
    </cfRule>
  </conditionalFormatting>
  <conditionalFormatting sqref="A227:A241">
    <cfRule type="expression" dxfId="249" priority="1462" stopIfTrue="1">
      <formula>OR(A227=2,A227=4,A227=6,A227=8,A227=10,A227=11,A227=13,A227=15,A227=17,A227=20,A227=22,A227=24,A227=26,A227=28,A227=29,A227=31,A227=33,A227=35)</formula>
    </cfRule>
    <cfRule type="expression" dxfId="248" priority="1463" stopIfTrue="1">
      <formula>OR(A227=1,A227=3,A227=5,A227=7,A227=9,A227=12,A227=14,A227=16,A227=18,A227=19,A227=21,A227=23,A227=25,A227=27,A227=30,A227=32,A227=34,A227=36)</formula>
    </cfRule>
    <cfRule type="expression" dxfId="247" priority="1464" stopIfTrue="1">
      <formula>ISBLANK(A227)=FALSE</formula>
    </cfRule>
  </conditionalFormatting>
  <conditionalFormatting sqref="A242:A256">
    <cfRule type="expression" dxfId="246" priority="1459" stopIfTrue="1">
      <formula>OR(A242=2,A242=4,A242=6,A242=8,A242=10,A242=11,A242=13,A242=15,A242=17,A242=20,A242=22,A242=24,A242=26,A242=28,A242=29,A242=31,A242=33,A242=35)</formula>
    </cfRule>
    <cfRule type="expression" dxfId="245" priority="1460" stopIfTrue="1">
      <formula>OR(A242=1,A242=3,A242=5,A242=7,A242=9,A242=12,A242=14,A242=16,A242=18,A242=19,A242=21,A242=23,A242=25,A242=27,A242=30,A242=32,A242=34,A242=36)</formula>
    </cfRule>
    <cfRule type="expression" dxfId="244" priority="1461" stopIfTrue="1">
      <formula>ISBLANK(A242)=FALSE</formula>
    </cfRule>
  </conditionalFormatting>
  <conditionalFormatting sqref="A242:A256">
    <cfRule type="expression" dxfId="243" priority="1456" stopIfTrue="1">
      <formula>OR(A242=2,A242=4,A242=6,A242=8,A242=10,A242=11,A242=13,A242=15,A242=17,A242=20,A242=22,A242=24,A242=26,A242=28,A242=29,A242=31,A242=33,A242=35)</formula>
    </cfRule>
    <cfRule type="expression" dxfId="242" priority="1457" stopIfTrue="1">
      <formula>OR(A242=1,A242=3,A242=5,A242=7,A242=9,A242=12,A242=14,A242=16,A242=18,A242=19,A242=21,A242=23,A242=25,A242=27,A242=30,A242=32,A242=34,A242=36)</formula>
    </cfRule>
    <cfRule type="expression" dxfId="241" priority="1458" stopIfTrue="1">
      <formula>ISBLANK(A242)=FALSE</formula>
    </cfRule>
  </conditionalFormatting>
  <conditionalFormatting sqref="A257:A271">
    <cfRule type="expression" dxfId="240" priority="1453" stopIfTrue="1">
      <formula>OR(A257=2,A257=4,A257=6,A257=8,A257=10,A257=11,A257=13,A257=15,A257=17,A257=20,A257=22,A257=24,A257=26,A257=28,A257=29,A257=31,A257=33,A257=35)</formula>
    </cfRule>
    <cfRule type="expression" dxfId="239" priority="1454" stopIfTrue="1">
      <formula>OR(A257=1,A257=3,A257=5,A257=7,A257=9,A257=12,A257=14,A257=16,A257=18,A257=19,A257=21,A257=23,A257=25,A257=27,A257=30,A257=32,A257=34,A257=36)</formula>
    </cfRule>
    <cfRule type="expression" dxfId="238" priority="1455" stopIfTrue="1">
      <formula>ISBLANK(A257)=FALSE</formula>
    </cfRule>
  </conditionalFormatting>
  <conditionalFormatting sqref="A257:A271">
    <cfRule type="expression" dxfId="237" priority="1450" stopIfTrue="1">
      <formula>OR(A257=2,A257=4,A257=6,A257=8,A257=10,A257=11,A257=13,A257=15,A257=17,A257=20,A257=22,A257=24,A257=26,A257=28,A257=29,A257=31,A257=33,A257=35)</formula>
    </cfRule>
    <cfRule type="expression" dxfId="236" priority="1451" stopIfTrue="1">
      <formula>OR(A257=1,A257=3,A257=5,A257=7,A257=9,A257=12,A257=14,A257=16,A257=18,A257=19,A257=21,A257=23,A257=25,A257=27,A257=30,A257=32,A257=34,A257=36)</formula>
    </cfRule>
    <cfRule type="expression" dxfId="235" priority="1452" stopIfTrue="1">
      <formula>ISBLANK(A257)=FALSE</formula>
    </cfRule>
  </conditionalFormatting>
  <conditionalFormatting sqref="A272:A286">
    <cfRule type="expression" dxfId="234" priority="1447" stopIfTrue="1">
      <formula>OR(A272=2,A272=4,A272=6,A272=8,A272=10,A272=11,A272=13,A272=15,A272=17,A272=20,A272=22,A272=24,A272=26,A272=28,A272=29,A272=31,A272=33,A272=35)</formula>
    </cfRule>
    <cfRule type="expression" dxfId="233" priority="1448" stopIfTrue="1">
      <formula>OR(A272=1,A272=3,A272=5,A272=7,A272=9,A272=12,A272=14,A272=16,A272=18,A272=19,A272=21,A272=23,A272=25,A272=27,A272=30,A272=32,A272=34,A272=36)</formula>
    </cfRule>
    <cfRule type="expression" dxfId="232" priority="1449" stopIfTrue="1">
      <formula>ISBLANK(A272)=FALSE</formula>
    </cfRule>
  </conditionalFormatting>
  <conditionalFormatting sqref="A272:A286">
    <cfRule type="expression" dxfId="231" priority="1444" stopIfTrue="1">
      <formula>OR(A272=2,A272=4,A272=6,A272=8,A272=10,A272=11,A272=13,A272=15,A272=17,A272=20,A272=22,A272=24,A272=26,A272=28,A272=29,A272=31,A272=33,A272=35)</formula>
    </cfRule>
    <cfRule type="expression" dxfId="230" priority="1445" stopIfTrue="1">
      <formula>OR(A272=1,A272=3,A272=5,A272=7,A272=9,A272=12,A272=14,A272=16,A272=18,A272=19,A272=21,A272=23,A272=25,A272=27,A272=30,A272=32,A272=34,A272=36)</formula>
    </cfRule>
    <cfRule type="expression" dxfId="229" priority="1446" stopIfTrue="1">
      <formula>ISBLANK(A272)=FALSE</formula>
    </cfRule>
  </conditionalFormatting>
  <conditionalFormatting sqref="A287:A301">
    <cfRule type="expression" dxfId="228" priority="1441" stopIfTrue="1">
      <formula>OR(A287=2,A287=4,A287=6,A287=8,A287=10,A287=11,A287=13,A287=15,A287=17,A287=20,A287=22,A287=24,A287=26,A287=28,A287=29,A287=31,A287=33,A287=35)</formula>
    </cfRule>
    <cfRule type="expression" dxfId="227" priority="1442" stopIfTrue="1">
      <formula>OR(A287=1,A287=3,A287=5,A287=7,A287=9,A287=12,A287=14,A287=16,A287=18,A287=19,A287=21,A287=23,A287=25,A287=27,A287=30,A287=32,A287=34,A287=36)</formula>
    </cfRule>
    <cfRule type="expression" dxfId="226" priority="1443" stopIfTrue="1">
      <formula>ISBLANK(A287)=FALSE</formula>
    </cfRule>
  </conditionalFormatting>
  <conditionalFormatting sqref="A287:A301">
    <cfRule type="expression" dxfId="225" priority="1438" stopIfTrue="1">
      <formula>OR(A287=2,A287=4,A287=6,A287=8,A287=10,A287=11,A287=13,A287=15,A287=17,A287=20,A287=22,A287=24,A287=26,A287=28,A287=29,A287=31,A287=33,A287=35)</formula>
    </cfRule>
    <cfRule type="expression" dxfId="224" priority="1439" stopIfTrue="1">
      <formula>OR(A287=1,A287=3,A287=5,A287=7,A287=9,A287=12,A287=14,A287=16,A287=18,A287=19,A287=21,A287=23,A287=25,A287=27,A287=30,A287=32,A287=34,A287=36)</formula>
    </cfRule>
    <cfRule type="expression" dxfId="223" priority="1440" stopIfTrue="1">
      <formula>ISBLANK(A287)=FALSE</formula>
    </cfRule>
  </conditionalFormatting>
  <conditionalFormatting sqref="A302:A316">
    <cfRule type="expression" dxfId="222" priority="1435" stopIfTrue="1">
      <formula>OR(A302=2,A302=4,A302=6,A302=8,A302=10,A302=11,A302=13,A302=15,A302=17,A302=20,A302=22,A302=24,A302=26,A302=28,A302=29,A302=31,A302=33,A302=35)</formula>
    </cfRule>
    <cfRule type="expression" dxfId="221" priority="1436" stopIfTrue="1">
      <formula>OR(A302=1,A302=3,A302=5,A302=7,A302=9,A302=12,A302=14,A302=16,A302=18,A302=19,A302=21,A302=23,A302=25,A302=27,A302=30,A302=32,A302=34,A302=36)</formula>
    </cfRule>
    <cfRule type="expression" dxfId="220" priority="1437" stopIfTrue="1">
      <formula>ISBLANK(A302)=FALSE</formula>
    </cfRule>
  </conditionalFormatting>
  <conditionalFormatting sqref="A302:A316">
    <cfRule type="expression" dxfId="219" priority="1432" stopIfTrue="1">
      <formula>OR(A302=2,A302=4,A302=6,A302=8,A302=10,A302=11,A302=13,A302=15,A302=17,A302=20,A302=22,A302=24,A302=26,A302=28,A302=29,A302=31,A302=33,A302=35)</formula>
    </cfRule>
    <cfRule type="expression" dxfId="218" priority="1433" stopIfTrue="1">
      <formula>OR(A302=1,A302=3,A302=5,A302=7,A302=9,A302=12,A302=14,A302=16,A302=18,A302=19,A302=21,A302=23,A302=25,A302=27,A302=30,A302=32,A302=34,A302=36)</formula>
    </cfRule>
    <cfRule type="expression" dxfId="217" priority="1434" stopIfTrue="1">
      <formula>ISBLANK(A302)=FALSE</formula>
    </cfRule>
  </conditionalFormatting>
  <conditionalFormatting sqref="A317:A331">
    <cfRule type="expression" dxfId="216" priority="1429" stopIfTrue="1">
      <formula>OR(A317=2,A317=4,A317=6,A317=8,A317=10,A317=11,A317=13,A317=15,A317=17,A317=20,A317=22,A317=24,A317=26,A317=28,A317=29,A317=31,A317=33,A317=35)</formula>
    </cfRule>
    <cfRule type="expression" dxfId="215" priority="1430" stopIfTrue="1">
      <formula>OR(A317=1,A317=3,A317=5,A317=7,A317=9,A317=12,A317=14,A317=16,A317=18,A317=19,A317=21,A317=23,A317=25,A317=27,A317=30,A317=32,A317=34,A317=36)</formula>
    </cfRule>
    <cfRule type="expression" dxfId="214" priority="1431" stopIfTrue="1">
      <formula>ISBLANK(A317)=FALSE</formula>
    </cfRule>
  </conditionalFormatting>
  <conditionalFormatting sqref="A317:A331">
    <cfRule type="expression" dxfId="213" priority="1426" stopIfTrue="1">
      <formula>OR(A317=2,A317=4,A317=6,A317=8,A317=10,A317=11,A317=13,A317=15,A317=17,A317=20,A317=22,A317=24,A317=26,A317=28,A317=29,A317=31,A317=33,A317=35)</formula>
    </cfRule>
    <cfRule type="expression" dxfId="212" priority="1427" stopIfTrue="1">
      <formula>OR(A317=1,A317=3,A317=5,A317=7,A317=9,A317=12,A317=14,A317=16,A317=18,A317=19,A317=21,A317=23,A317=25,A317=27,A317=30,A317=32,A317=34,A317=36)</formula>
    </cfRule>
    <cfRule type="expression" dxfId="211" priority="1428" stopIfTrue="1">
      <formula>ISBLANK(A317)=FALSE</formula>
    </cfRule>
  </conditionalFormatting>
  <conditionalFormatting sqref="A332:A346">
    <cfRule type="expression" dxfId="210" priority="1423" stopIfTrue="1">
      <formula>OR(A332=2,A332=4,A332=6,A332=8,A332=10,A332=11,A332=13,A332=15,A332=17,A332=20,A332=22,A332=24,A332=26,A332=28,A332=29,A332=31,A332=33,A332=35)</formula>
    </cfRule>
    <cfRule type="expression" dxfId="209" priority="1424" stopIfTrue="1">
      <formula>OR(A332=1,A332=3,A332=5,A332=7,A332=9,A332=12,A332=14,A332=16,A332=18,A332=19,A332=21,A332=23,A332=25,A332=27,A332=30,A332=32,A332=34,A332=36)</formula>
    </cfRule>
    <cfRule type="expression" dxfId="208" priority="1425" stopIfTrue="1">
      <formula>ISBLANK(A332)=FALSE</formula>
    </cfRule>
  </conditionalFormatting>
  <conditionalFormatting sqref="A332:A346">
    <cfRule type="expression" dxfId="207" priority="1420" stopIfTrue="1">
      <formula>OR(A332=2,A332=4,A332=6,A332=8,A332=10,A332=11,A332=13,A332=15,A332=17,A332=20,A332=22,A332=24,A332=26,A332=28,A332=29,A332=31,A332=33,A332=35)</formula>
    </cfRule>
    <cfRule type="expression" dxfId="206" priority="1421" stopIfTrue="1">
      <formula>OR(A332=1,A332=3,A332=5,A332=7,A332=9,A332=12,A332=14,A332=16,A332=18,A332=19,A332=21,A332=23,A332=25,A332=27,A332=30,A332=32,A332=34,A332=36)</formula>
    </cfRule>
    <cfRule type="expression" dxfId="205" priority="1422" stopIfTrue="1">
      <formula>ISBLANK(A332)=FALSE</formula>
    </cfRule>
  </conditionalFormatting>
  <conditionalFormatting sqref="A347:A361">
    <cfRule type="expression" dxfId="204" priority="1417" stopIfTrue="1">
      <formula>OR(A347=2,A347=4,A347=6,A347=8,A347=10,A347=11,A347=13,A347=15,A347=17,A347=20,A347=22,A347=24,A347=26,A347=28,A347=29,A347=31,A347=33,A347=35)</formula>
    </cfRule>
    <cfRule type="expression" dxfId="203" priority="1418" stopIfTrue="1">
      <formula>OR(A347=1,A347=3,A347=5,A347=7,A347=9,A347=12,A347=14,A347=16,A347=18,A347=19,A347=21,A347=23,A347=25,A347=27,A347=30,A347=32,A347=34,A347=36)</formula>
    </cfRule>
    <cfRule type="expression" dxfId="202" priority="1419" stopIfTrue="1">
      <formula>ISBLANK(A347)=FALSE</formula>
    </cfRule>
  </conditionalFormatting>
  <conditionalFormatting sqref="A347:A361">
    <cfRule type="expression" dxfId="201" priority="1414" stopIfTrue="1">
      <formula>OR(A347=2,A347=4,A347=6,A347=8,A347=10,A347=11,A347=13,A347=15,A347=17,A347=20,A347=22,A347=24,A347=26,A347=28,A347=29,A347=31,A347=33,A347=35)</formula>
    </cfRule>
    <cfRule type="expression" dxfId="200" priority="1415" stopIfTrue="1">
      <formula>OR(A347=1,A347=3,A347=5,A347=7,A347=9,A347=12,A347=14,A347=16,A347=18,A347=19,A347=21,A347=23,A347=25,A347=27,A347=30,A347=32,A347=34,A347=36)</formula>
    </cfRule>
    <cfRule type="expression" dxfId="199" priority="1416" stopIfTrue="1">
      <formula>ISBLANK(A347)=FALSE</formula>
    </cfRule>
  </conditionalFormatting>
  <conditionalFormatting sqref="A362:A376">
    <cfRule type="expression" dxfId="198" priority="1411" stopIfTrue="1">
      <formula>OR(A362=2,A362=4,A362=6,A362=8,A362=10,A362=11,A362=13,A362=15,A362=17,A362=20,A362=22,A362=24,A362=26,A362=28,A362=29,A362=31,A362=33,A362=35)</formula>
    </cfRule>
    <cfRule type="expression" dxfId="197" priority="1412" stopIfTrue="1">
      <formula>OR(A362=1,A362=3,A362=5,A362=7,A362=9,A362=12,A362=14,A362=16,A362=18,A362=19,A362=21,A362=23,A362=25,A362=27,A362=30,A362=32,A362=34,A362=36)</formula>
    </cfRule>
    <cfRule type="expression" dxfId="196" priority="1413" stopIfTrue="1">
      <formula>ISBLANK(A362)=FALSE</formula>
    </cfRule>
  </conditionalFormatting>
  <conditionalFormatting sqref="A362:A376">
    <cfRule type="expression" dxfId="195" priority="1408" stopIfTrue="1">
      <formula>OR(A362=2,A362=4,A362=6,A362=8,A362=10,A362=11,A362=13,A362=15,A362=17,A362=20,A362=22,A362=24,A362=26,A362=28,A362=29,A362=31,A362=33,A362=35)</formula>
    </cfRule>
    <cfRule type="expression" dxfId="194" priority="1409" stopIfTrue="1">
      <formula>OR(A362=1,A362=3,A362=5,A362=7,A362=9,A362=12,A362=14,A362=16,A362=18,A362=19,A362=21,A362=23,A362=25,A362=27,A362=30,A362=32,A362=34,A362=36)</formula>
    </cfRule>
    <cfRule type="expression" dxfId="193" priority="1410" stopIfTrue="1">
      <formula>ISBLANK(A362)=FALSE</formula>
    </cfRule>
  </conditionalFormatting>
  <conditionalFormatting sqref="A377:A391">
    <cfRule type="expression" dxfId="192" priority="1405" stopIfTrue="1">
      <formula>OR(A377=2,A377=4,A377=6,A377=8,A377=10,A377=11,A377=13,A377=15,A377=17,A377=20,A377=22,A377=24,A377=26,A377=28,A377=29,A377=31,A377=33,A377=35)</formula>
    </cfRule>
    <cfRule type="expression" dxfId="191" priority="1406" stopIfTrue="1">
      <formula>OR(A377=1,A377=3,A377=5,A377=7,A377=9,A377=12,A377=14,A377=16,A377=18,A377=19,A377=21,A377=23,A377=25,A377=27,A377=30,A377=32,A377=34,A377=36)</formula>
    </cfRule>
    <cfRule type="expression" dxfId="190" priority="1407" stopIfTrue="1">
      <formula>ISBLANK(A377)=FALSE</formula>
    </cfRule>
  </conditionalFormatting>
  <conditionalFormatting sqref="A377:A391">
    <cfRule type="expression" dxfId="189" priority="1402" stopIfTrue="1">
      <formula>OR(A377=2,A377=4,A377=6,A377=8,A377=10,A377=11,A377=13,A377=15,A377=17,A377=20,A377=22,A377=24,A377=26,A377=28,A377=29,A377=31,A377=33,A377=35)</formula>
    </cfRule>
    <cfRule type="expression" dxfId="188" priority="1403" stopIfTrue="1">
      <formula>OR(A377=1,A377=3,A377=5,A377=7,A377=9,A377=12,A377=14,A377=16,A377=18,A377=19,A377=21,A377=23,A377=25,A377=27,A377=30,A377=32,A377=34,A377=36)</formula>
    </cfRule>
    <cfRule type="expression" dxfId="187" priority="1404" stopIfTrue="1">
      <formula>ISBLANK(A377)=FALSE</formula>
    </cfRule>
  </conditionalFormatting>
  <conditionalFormatting sqref="A392:A406">
    <cfRule type="expression" dxfId="186" priority="1399" stopIfTrue="1">
      <formula>OR(A392=2,A392=4,A392=6,A392=8,A392=10,A392=11,A392=13,A392=15,A392=17,A392=20,A392=22,A392=24,A392=26,A392=28,A392=29,A392=31,A392=33,A392=35)</formula>
    </cfRule>
    <cfRule type="expression" dxfId="185" priority="1400" stopIfTrue="1">
      <formula>OR(A392=1,A392=3,A392=5,A392=7,A392=9,A392=12,A392=14,A392=16,A392=18,A392=19,A392=21,A392=23,A392=25,A392=27,A392=30,A392=32,A392=34,A392=36)</formula>
    </cfRule>
    <cfRule type="expression" dxfId="184" priority="1401" stopIfTrue="1">
      <formula>ISBLANK(A392)=FALSE</formula>
    </cfRule>
  </conditionalFormatting>
  <conditionalFormatting sqref="A392:A406">
    <cfRule type="expression" dxfId="183" priority="1396" stopIfTrue="1">
      <formula>OR(A392=2,A392=4,A392=6,A392=8,A392=10,A392=11,A392=13,A392=15,A392=17,A392=20,A392=22,A392=24,A392=26,A392=28,A392=29,A392=31,A392=33,A392=35)</formula>
    </cfRule>
    <cfRule type="expression" dxfId="182" priority="1397" stopIfTrue="1">
      <formula>OR(A392=1,A392=3,A392=5,A392=7,A392=9,A392=12,A392=14,A392=16,A392=18,A392=19,A392=21,A392=23,A392=25,A392=27,A392=30,A392=32,A392=34,A392=36)</formula>
    </cfRule>
    <cfRule type="expression" dxfId="181" priority="1398" stopIfTrue="1">
      <formula>ISBLANK(A392)=FALSE</formula>
    </cfRule>
  </conditionalFormatting>
  <conditionalFormatting sqref="A407:A421">
    <cfRule type="expression" dxfId="180" priority="1393" stopIfTrue="1">
      <formula>OR(A407=2,A407=4,A407=6,A407=8,A407=10,A407=11,A407=13,A407=15,A407=17,A407=20,A407=22,A407=24,A407=26,A407=28,A407=29,A407=31,A407=33,A407=35)</formula>
    </cfRule>
    <cfRule type="expression" dxfId="179" priority="1394" stopIfTrue="1">
      <formula>OR(A407=1,A407=3,A407=5,A407=7,A407=9,A407=12,A407=14,A407=16,A407=18,A407=19,A407=21,A407=23,A407=25,A407=27,A407=30,A407=32,A407=34,A407=36)</formula>
    </cfRule>
    <cfRule type="expression" dxfId="178" priority="1395" stopIfTrue="1">
      <formula>ISBLANK(A407)=FALSE</formula>
    </cfRule>
  </conditionalFormatting>
  <conditionalFormatting sqref="A407:A421">
    <cfRule type="expression" dxfId="177" priority="1390" stopIfTrue="1">
      <formula>OR(A407=2,A407=4,A407=6,A407=8,A407=10,A407=11,A407=13,A407=15,A407=17,A407=20,A407=22,A407=24,A407=26,A407=28,A407=29,A407=31,A407=33,A407=35)</formula>
    </cfRule>
    <cfRule type="expression" dxfId="176" priority="1391" stopIfTrue="1">
      <formula>OR(A407=1,A407=3,A407=5,A407=7,A407=9,A407=12,A407=14,A407=16,A407=18,A407=19,A407=21,A407=23,A407=25,A407=27,A407=30,A407=32,A407=34,A407=36)</formula>
    </cfRule>
    <cfRule type="expression" dxfId="175" priority="1392" stopIfTrue="1">
      <formula>ISBLANK(A407)=FALSE</formula>
    </cfRule>
  </conditionalFormatting>
  <conditionalFormatting sqref="A422:A436">
    <cfRule type="expression" dxfId="174" priority="1387" stopIfTrue="1">
      <formula>OR(A422=2,A422=4,A422=6,A422=8,A422=10,A422=11,A422=13,A422=15,A422=17,A422=20,A422=22,A422=24,A422=26,A422=28,A422=29,A422=31,A422=33,A422=35)</formula>
    </cfRule>
    <cfRule type="expression" dxfId="173" priority="1388" stopIfTrue="1">
      <formula>OR(A422=1,A422=3,A422=5,A422=7,A422=9,A422=12,A422=14,A422=16,A422=18,A422=19,A422=21,A422=23,A422=25,A422=27,A422=30,A422=32,A422=34,A422=36)</formula>
    </cfRule>
    <cfRule type="expression" dxfId="172" priority="1389" stopIfTrue="1">
      <formula>ISBLANK(A422)=FALSE</formula>
    </cfRule>
  </conditionalFormatting>
  <conditionalFormatting sqref="A422:A436">
    <cfRule type="expression" dxfId="171" priority="1384" stopIfTrue="1">
      <formula>OR(A422=2,A422=4,A422=6,A422=8,A422=10,A422=11,A422=13,A422=15,A422=17,A422=20,A422=22,A422=24,A422=26,A422=28,A422=29,A422=31,A422=33,A422=35)</formula>
    </cfRule>
    <cfRule type="expression" dxfId="170" priority="1385" stopIfTrue="1">
      <formula>OR(A422=1,A422=3,A422=5,A422=7,A422=9,A422=12,A422=14,A422=16,A422=18,A422=19,A422=21,A422=23,A422=25,A422=27,A422=30,A422=32,A422=34,A422=36)</formula>
    </cfRule>
    <cfRule type="expression" dxfId="169" priority="1386" stopIfTrue="1">
      <formula>ISBLANK(A422)=FALSE</formula>
    </cfRule>
  </conditionalFormatting>
  <conditionalFormatting sqref="A437:A451">
    <cfRule type="expression" dxfId="168" priority="1381" stopIfTrue="1">
      <formula>OR(A437=2,A437=4,A437=6,A437=8,A437=10,A437=11,A437=13,A437=15,A437=17,A437=20,A437=22,A437=24,A437=26,A437=28,A437=29,A437=31,A437=33,A437=35)</formula>
    </cfRule>
    <cfRule type="expression" dxfId="167" priority="1382" stopIfTrue="1">
      <formula>OR(A437=1,A437=3,A437=5,A437=7,A437=9,A437=12,A437=14,A437=16,A437=18,A437=19,A437=21,A437=23,A437=25,A437=27,A437=30,A437=32,A437=34,A437=36)</formula>
    </cfRule>
    <cfRule type="expression" dxfId="166" priority="1383" stopIfTrue="1">
      <formula>ISBLANK(A437)=FALSE</formula>
    </cfRule>
  </conditionalFormatting>
  <conditionalFormatting sqref="A437:A451">
    <cfRule type="expression" dxfId="165" priority="1378" stopIfTrue="1">
      <formula>OR(A437=2,A437=4,A437=6,A437=8,A437=10,A437=11,A437=13,A437=15,A437=17,A437=20,A437=22,A437=24,A437=26,A437=28,A437=29,A437=31,A437=33,A437=35)</formula>
    </cfRule>
    <cfRule type="expression" dxfId="164" priority="1379" stopIfTrue="1">
      <formula>OR(A437=1,A437=3,A437=5,A437=7,A437=9,A437=12,A437=14,A437=16,A437=18,A437=19,A437=21,A437=23,A437=25,A437=27,A437=30,A437=32,A437=34,A437=36)</formula>
    </cfRule>
    <cfRule type="expression" dxfId="163" priority="1380" stopIfTrue="1">
      <formula>ISBLANK(A437)=FALSE</formula>
    </cfRule>
  </conditionalFormatting>
  <conditionalFormatting sqref="A452:A466">
    <cfRule type="expression" dxfId="162" priority="1375" stopIfTrue="1">
      <formula>OR(A452=2,A452=4,A452=6,A452=8,A452=10,A452=11,A452=13,A452=15,A452=17,A452=20,A452=22,A452=24,A452=26,A452=28,A452=29,A452=31,A452=33,A452=35)</formula>
    </cfRule>
    <cfRule type="expression" dxfId="161" priority="1376" stopIfTrue="1">
      <formula>OR(A452=1,A452=3,A452=5,A452=7,A452=9,A452=12,A452=14,A452=16,A452=18,A452=19,A452=21,A452=23,A452=25,A452=27,A452=30,A452=32,A452=34,A452=36)</formula>
    </cfRule>
    <cfRule type="expression" dxfId="160" priority="1377" stopIfTrue="1">
      <formula>ISBLANK(A452)=FALSE</formula>
    </cfRule>
  </conditionalFormatting>
  <conditionalFormatting sqref="A452:A466">
    <cfRule type="expression" dxfId="159" priority="1372" stopIfTrue="1">
      <formula>OR(A452=2,A452=4,A452=6,A452=8,A452=10,A452=11,A452=13,A452=15,A452=17,A452=20,A452=22,A452=24,A452=26,A452=28,A452=29,A452=31,A452=33,A452=35)</formula>
    </cfRule>
    <cfRule type="expression" dxfId="158" priority="1373" stopIfTrue="1">
      <formula>OR(A452=1,A452=3,A452=5,A452=7,A452=9,A452=12,A452=14,A452=16,A452=18,A452=19,A452=21,A452=23,A452=25,A452=27,A452=30,A452=32,A452=34,A452=36)</formula>
    </cfRule>
    <cfRule type="expression" dxfId="157" priority="1374" stopIfTrue="1">
      <formula>ISBLANK(A452)=FALSE</formula>
    </cfRule>
  </conditionalFormatting>
  <conditionalFormatting sqref="A467:A481">
    <cfRule type="expression" dxfId="156" priority="1369" stopIfTrue="1">
      <formula>OR(A467=2,A467=4,A467=6,A467=8,A467=10,A467=11,A467=13,A467=15,A467=17,A467=20,A467=22,A467=24,A467=26,A467=28,A467=29,A467=31,A467=33,A467=35)</formula>
    </cfRule>
    <cfRule type="expression" dxfId="155" priority="1370" stopIfTrue="1">
      <formula>OR(A467=1,A467=3,A467=5,A467=7,A467=9,A467=12,A467=14,A467=16,A467=18,A467=19,A467=21,A467=23,A467=25,A467=27,A467=30,A467=32,A467=34,A467=36)</formula>
    </cfRule>
    <cfRule type="expression" dxfId="154" priority="1371" stopIfTrue="1">
      <formula>ISBLANK(A467)=FALSE</formula>
    </cfRule>
  </conditionalFormatting>
  <conditionalFormatting sqref="A467:A481">
    <cfRule type="expression" dxfId="153" priority="1366" stopIfTrue="1">
      <formula>OR(A467=2,A467=4,A467=6,A467=8,A467=10,A467=11,A467=13,A467=15,A467=17,A467=20,A467=22,A467=24,A467=26,A467=28,A467=29,A467=31,A467=33,A467=35)</formula>
    </cfRule>
    <cfRule type="expression" dxfId="152" priority="1367" stopIfTrue="1">
      <formula>OR(A467=1,A467=3,A467=5,A467=7,A467=9,A467=12,A467=14,A467=16,A467=18,A467=19,A467=21,A467=23,A467=25,A467=27,A467=30,A467=32,A467=34,A467=36)</formula>
    </cfRule>
    <cfRule type="expression" dxfId="151" priority="1368" stopIfTrue="1">
      <formula>ISBLANK(A467)=FALSE</formula>
    </cfRule>
  </conditionalFormatting>
  <conditionalFormatting sqref="A482:A496">
    <cfRule type="expression" dxfId="150" priority="1363" stopIfTrue="1">
      <formula>OR(A482=2,A482=4,A482=6,A482=8,A482=10,A482=11,A482=13,A482=15,A482=17,A482=20,A482=22,A482=24,A482=26,A482=28,A482=29,A482=31,A482=33,A482=35)</formula>
    </cfRule>
    <cfRule type="expression" dxfId="149" priority="1364" stopIfTrue="1">
      <formula>OR(A482=1,A482=3,A482=5,A482=7,A482=9,A482=12,A482=14,A482=16,A482=18,A482=19,A482=21,A482=23,A482=25,A482=27,A482=30,A482=32,A482=34,A482=36)</formula>
    </cfRule>
    <cfRule type="expression" dxfId="148" priority="1365" stopIfTrue="1">
      <formula>ISBLANK(A482)=FALSE</formula>
    </cfRule>
  </conditionalFormatting>
  <conditionalFormatting sqref="A482:A496">
    <cfRule type="expression" dxfId="147" priority="1360" stopIfTrue="1">
      <formula>OR(A482=2,A482=4,A482=6,A482=8,A482=10,A482=11,A482=13,A482=15,A482=17,A482=20,A482=22,A482=24,A482=26,A482=28,A482=29,A482=31,A482=33,A482=35)</formula>
    </cfRule>
    <cfRule type="expression" dxfId="146" priority="1361" stopIfTrue="1">
      <formula>OR(A482=1,A482=3,A482=5,A482=7,A482=9,A482=12,A482=14,A482=16,A482=18,A482=19,A482=21,A482=23,A482=25,A482=27,A482=30,A482=32,A482=34,A482=36)</formula>
    </cfRule>
    <cfRule type="expression" dxfId="145" priority="1362" stopIfTrue="1">
      <formula>ISBLANK(A482)=FALSE</formula>
    </cfRule>
  </conditionalFormatting>
  <conditionalFormatting sqref="Q1:Q55 Q57:Q65 Q67:Q1048576">
    <cfRule type="cellIs" dxfId="126" priority="70" operator="equal">
      <formula>"L0"</formula>
    </cfRule>
    <cfRule type="cellIs" dxfId="125" priority="222" operator="equal">
      <formula>"W1"</formula>
    </cfRule>
    <cfRule type="cellIs" dxfId="124" priority="223" operator="equal">
      <formula>"L1"</formula>
    </cfRule>
  </conditionalFormatting>
  <conditionalFormatting sqref="O1:O55 O57:O65 O67:O1048576">
    <cfRule type="cellIs" dxfId="123" priority="127" operator="equal">
      <formula>"P"</formula>
    </cfRule>
  </conditionalFormatting>
  <conditionalFormatting sqref="T1:T55 T57:T65 T67:T1048576">
    <cfRule type="cellIs" dxfId="144" priority="126" operator="equal">
      <formula>"P"</formula>
    </cfRule>
  </conditionalFormatting>
  <conditionalFormatting sqref="Y1:Y55 Y57:Y65 Y67:Y1048576">
    <cfRule type="cellIs" dxfId="143" priority="125" operator="equal">
      <formula>"P"</formula>
    </cfRule>
  </conditionalFormatting>
  <conditionalFormatting sqref="D1:D55 D57:D65 D67:D1048576">
    <cfRule type="cellIs" dxfId="122" priority="93" operator="greaterThan">
      <formula>0</formula>
    </cfRule>
  </conditionalFormatting>
  <conditionalFormatting sqref="AD2:AE55 AD57:AE65 AD67:AE1048576">
    <cfRule type="cellIs" dxfId="142" priority="91" operator="greaterThan">
      <formula>0</formula>
    </cfRule>
  </conditionalFormatting>
  <conditionalFormatting sqref="S1:S55 S57:S65 S67:S1048576">
    <cfRule type="cellIs" dxfId="121" priority="68" operator="equal">
      <formula>"L0"</formula>
    </cfRule>
    <cfRule type="cellIs" dxfId="120" priority="85" operator="equal">
      <formula>"L2"</formula>
    </cfRule>
    <cfRule type="cellIs" dxfId="119" priority="86" operator="equal">
      <formula>"W2"</formula>
    </cfRule>
  </conditionalFormatting>
  <conditionalFormatting sqref="X1:X55 X57:X65 X67:X1048576">
    <cfRule type="cellIs" dxfId="141" priority="67" operator="equal">
      <formula>"L0"</formula>
    </cfRule>
    <cfRule type="cellIs" dxfId="140" priority="83" operator="equal">
      <formula>"L2"</formula>
    </cfRule>
    <cfRule type="cellIs" dxfId="139" priority="84" operator="equal">
      <formula>"W2"</formula>
    </cfRule>
  </conditionalFormatting>
  <conditionalFormatting sqref="AC1:AC55 AC57:AC65 AC67:AC1048576">
    <cfRule type="cellIs" dxfId="138" priority="65" operator="equal">
      <formula>"L0"</formula>
    </cfRule>
    <cfRule type="cellIs" dxfId="137" priority="81" operator="equal">
      <formula>"L2"</formula>
    </cfRule>
    <cfRule type="cellIs" dxfId="136" priority="82" operator="equal">
      <formula>"W2"</formula>
    </cfRule>
  </conditionalFormatting>
  <conditionalFormatting sqref="V1:V55 V57:V65 V67:V1048576">
    <cfRule type="cellIs" dxfId="118" priority="69" operator="equal">
      <formula>"L0"</formula>
    </cfRule>
    <cfRule type="cellIs" dxfId="117" priority="73" operator="equal">
      <formula>"W1"</formula>
    </cfRule>
    <cfRule type="cellIs" dxfId="116" priority="74" operator="equal">
      <formula>"L1"</formula>
    </cfRule>
  </conditionalFormatting>
  <conditionalFormatting sqref="AA1:AA55 AA57:AA65 AA67:AA1048576">
    <cfRule type="cellIs" dxfId="135" priority="66" operator="equal">
      <formula>"L0"</formula>
    </cfRule>
    <cfRule type="cellIs" dxfId="134" priority="71" operator="equal">
      <formula>"W1"</formula>
    </cfRule>
    <cfRule type="cellIs" dxfId="133" priority="72" operator="equal">
      <formula>"L1"</formula>
    </cfRule>
  </conditionalFormatting>
  <conditionalFormatting sqref="A2:A55 A57:A65 A67:A200">
    <cfRule type="expression" dxfId="132" priority="62" stopIfTrue="1">
      <formula>OR(A2=2,A2=4,A2=6,A2=8,A2=10,A2=11,A2=13,A2=15,A2=17,A2=20,A2=22,A2=24,A2=26,A2=28,A2=29,A2=31,A2=33,A2=35)</formula>
    </cfRule>
    <cfRule type="expression" dxfId="131" priority="63" stopIfTrue="1">
      <formula>OR(A2=1,A2=3,A2=5,A2=7,A2=9,A2=12,A2=14,A2=16,A2=18,A2=19,A2=21,A2=23,A2=25,A2=27,A2=30,A2=32,A2=34,A2=36)</formula>
    </cfRule>
    <cfRule type="expression" dxfId="130" priority="64" stopIfTrue="1">
      <formula>ISBLANK(A2)=FALSE</formula>
    </cfRule>
  </conditionalFormatting>
  <conditionalFormatting sqref="A2:A55 A57:A65 A67:A200">
    <cfRule type="expression" dxfId="129" priority="59" stopIfTrue="1">
      <formula>OR(A2=2,A2=4,A2=6,A2=8,A2=10,A2=11,A2=13,A2=15,A2=17,A2=20,A2=22,A2=24,A2=26,A2=28,A2=29,A2=31,A2=33,A2=35)</formula>
    </cfRule>
    <cfRule type="expression" dxfId="128" priority="60" stopIfTrue="1">
      <formula>OR(A2=1,A2=3,A2=5,A2=7,A2=9,A2=12,A2=14,A2=16,A2=18,A2=19,A2=21,A2=23,A2=25,A2=27,A2=30,A2=32,A2=34,A2=36)</formula>
    </cfRule>
    <cfRule type="expression" dxfId="127" priority="61" stopIfTrue="1">
      <formula>ISBLANK(A2)=FALSE</formula>
    </cfRule>
  </conditionalFormatting>
  <conditionalFormatting sqref="Q56">
    <cfRule type="cellIs" dxfId="86" priority="41" operator="equal">
      <formula>"L0"</formula>
    </cfRule>
    <cfRule type="cellIs" dxfId="85" priority="57" operator="equal">
      <formula>"W1"</formula>
    </cfRule>
    <cfRule type="cellIs" dxfId="84" priority="58" operator="equal">
      <formula>"L1"</formula>
    </cfRule>
  </conditionalFormatting>
  <conditionalFormatting sqref="O56">
    <cfRule type="cellIs" dxfId="83" priority="56" operator="equal">
      <formula>"P"</formula>
    </cfRule>
  </conditionalFormatting>
  <conditionalFormatting sqref="T56">
    <cfRule type="cellIs" dxfId="82" priority="55" operator="equal">
      <formula>"P"</formula>
    </cfRule>
  </conditionalFormatting>
  <conditionalFormatting sqref="Y56">
    <cfRule type="cellIs" dxfId="81" priority="54" operator="equal">
      <formula>"P"</formula>
    </cfRule>
  </conditionalFormatting>
  <conditionalFormatting sqref="D56">
    <cfRule type="cellIs" dxfId="80" priority="53" operator="greaterThan">
      <formula>0</formula>
    </cfRule>
  </conditionalFormatting>
  <conditionalFormatting sqref="AD56:AE56">
    <cfRule type="cellIs" dxfId="79" priority="52" operator="greaterThan">
      <formula>0</formula>
    </cfRule>
  </conditionalFormatting>
  <conditionalFormatting sqref="S56">
    <cfRule type="cellIs" dxfId="78" priority="39" operator="equal">
      <formula>"L0"</formula>
    </cfRule>
    <cfRule type="cellIs" dxfId="77" priority="50" operator="equal">
      <formula>"L2"</formula>
    </cfRule>
    <cfRule type="cellIs" dxfId="76" priority="51" operator="equal">
      <formula>"W2"</formula>
    </cfRule>
  </conditionalFormatting>
  <conditionalFormatting sqref="X56">
    <cfRule type="cellIs" dxfId="75" priority="38" operator="equal">
      <formula>"L0"</formula>
    </cfRule>
    <cfRule type="cellIs" dxfId="74" priority="48" operator="equal">
      <formula>"L2"</formula>
    </cfRule>
    <cfRule type="cellIs" dxfId="73" priority="49" operator="equal">
      <formula>"W2"</formula>
    </cfRule>
  </conditionalFormatting>
  <conditionalFormatting sqref="AC56">
    <cfRule type="cellIs" dxfId="72" priority="36" operator="equal">
      <formula>"L0"</formula>
    </cfRule>
    <cfRule type="cellIs" dxfId="71" priority="46" operator="equal">
      <formula>"L2"</formula>
    </cfRule>
    <cfRule type="cellIs" dxfId="70" priority="47" operator="equal">
      <formula>"W2"</formula>
    </cfRule>
  </conditionalFormatting>
  <conditionalFormatting sqref="V56">
    <cfRule type="cellIs" dxfId="69" priority="40" operator="equal">
      <formula>"L0"</formula>
    </cfRule>
    <cfRule type="cellIs" dxfId="68" priority="44" operator="equal">
      <formula>"W1"</formula>
    </cfRule>
    <cfRule type="cellIs" dxfId="67" priority="45" operator="equal">
      <formula>"L1"</formula>
    </cfRule>
  </conditionalFormatting>
  <conditionalFormatting sqref="AA56">
    <cfRule type="cellIs" dxfId="66" priority="37" operator="equal">
      <formula>"L0"</formula>
    </cfRule>
    <cfRule type="cellIs" dxfId="65" priority="42" operator="equal">
      <formula>"W1"</formula>
    </cfRule>
    <cfRule type="cellIs" dxfId="64" priority="43" operator="equal">
      <formula>"L1"</formula>
    </cfRule>
  </conditionalFormatting>
  <conditionalFormatting sqref="A56">
    <cfRule type="expression" dxfId="63" priority="33" stopIfTrue="1">
      <formula>OR(A56=2,A56=4,A56=6,A56=8,A56=10,A56=11,A56=13,A56=15,A56=17,A56=20,A56=22,A56=24,A56=26,A56=28,A56=29,A56=31,A56=33,A56=35)</formula>
    </cfRule>
    <cfRule type="expression" dxfId="62" priority="34" stopIfTrue="1">
      <formula>OR(A56=1,A56=3,A56=5,A56=7,A56=9,A56=12,A56=14,A56=16,A56=18,A56=19,A56=21,A56=23,A56=25,A56=27,A56=30,A56=32,A56=34,A56=36)</formula>
    </cfRule>
    <cfRule type="expression" dxfId="61" priority="35" stopIfTrue="1">
      <formula>ISBLANK(A56)=FALSE</formula>
    </cfRule>
  </conditionalFormatting>
  <conditionalFormatting sqref="A56">
    <cfRule type="expression" dxfId="60" priority="30" stopIfTrue="1">
      <formula>OR(A56=2,A56=4,A56=6,A56=8,A56=10,A56=11,A56=13,A56=15,A56=17,A56=20,A56=22,A56=24,A56=26,A56=28,A56=29,A56=31,A56=33,A56=35)</formula>
    </cfRule>
    <cfRule type="expression" dxfId="59" priority="31" stopIfTrue="1">
      <formula>OR(A56=1,A56=3,A56=5,A56=7,A56=9,A56=12,A56=14,A56=16,A56=18,A56=19,A56=21,A56=23,A56=25,A56=27,A56=30,A56=32,A56=34,A56=36)</formula>
    </cfRule>
    <cfRule type="expression" dxfId="58" priority="32" stopIfTrue="1">
      <formula>ISBLANK(A56)=FALSE</formula>
    </cfRule>
  </conditionalFormatting>
  <conditionalFormatting sqref="Q66">
    <cfRule type="cellIs" dxfId="28" priority="12" operator="equal">
      <formula>"L0"</formula>
    </cfRule>
    <cfRule type="cellIs" dxfId="27" priority="28" operator="equal">
      <formula>"W1"</formula>
    </cfRule>
    <cfRule type="cellIs" dxfId="26" priority="29" operator="equal">
      <formula>"L1"</formula>
    </cfRule>
  </conditionalFormatting>
  <conditionalFormatting sqref="O66">
    <cfRule type="cellIs" dxfId="25" priority="27" operator="equal">
      <formula>"P"</formula>
    </cfRule>
  </conditionalFormatting>
  <conditionalFormatting sqref="T66">
    <cfRule type="cellIs" dxfId="24" priority="26" operator="equal">
      <formula>"P"</formula>
    </cfRule>
  </conditionalFormatting>
  <conditionalFormatting sqref="Y66">
    <cfRule type="cellIs" dxfId="23" priority="25" operator="equal">
      <formula>"P"</formula>
    </cfRule>
  </conditionalFormatting>
  <conditionalFormatting sqref="D66">
    <cfRule type="cellIs" dxfId="22" priority="24" operator="greaterThan">
      <formula>0</formula>
    </cfRule>
  </conditionalFormatting>
  <conditionalFormatting sqref="AD66:AE66">
    <cfRule type="cellIs" dxfId="21" priority="23" operator="greaterThan">
      <formula>0</formula>
    </cfRule>
  </conditionalFormatting>
  <conditionalFormatting sqref="S66">
    <cfRule type="cellIs" dxfId="20" priority="10" operator="equal">
      <formula>"L0"</formula>
    </cfRule>
    <cfRule type="cellIs" dxfId="19" priority="21" operator="equal">
      <formula>"L2"</formula>
    </cfRule>
    <cfRule type="cellIs" dxfId="18" priority="22" operator="equal">
      <formula>"W2"</formula>
    </cfRule>
  </conditionalFormatting>
  <conditionalFormatting sqref="X66">
    <cfRule type="cellIs" dxfId="17" priority="9" operator="equal">
      <formula>"L0"</formula>
    </cfRule>
    <cfRule type="cellIs" dxfId="16" priority="19" operator="equal">
      <formula>"L2"</formula>
    </cfRule>
    <cfRule type="cellIs" dxfId="15" priority="20" operator="equal">
      <formula>"W2"</formula>
    </cfRule>
  </conditionalFormatting>
  <conditionalFormatting sqref="AC66">
    <cfRule type="cellIs" dxfId="14" priority="7" operator="equal">
      <formula>"L0"</formula>
    </cfRule>
    <cfRule type="cellIs" dxfId="13" priority="17" operator="equal">
      <formula>"L2"</formula>
    </cfRule>
    <cfRule type="cellIs" dxfId="12" priority="18" operator="equal">
      <formula>"W2"</formula>
    </cfRule>
  </conditionalFormatting>
  <conditionalFormatting sqref="V66">
    <cfRule type="cellIs" dxfId="11" priority="11" operator="equal">
      <formula>"L0"</formula>
    </cfRule>
    <cfRule type="cellIs" dxfId="10" priority="15" operator="equal">
      <formula>"W1"</formula>
    </cfRule>
    <cfRule type="cellIs" dxfId="9" priority="16" operator="equal">
      <formula>"L1"</formula>
    </cfRule>
  </conditionalFormatting>
  <conditionalFormatting sqref="AA66">
    <cfRule type="cellIs" dxfId="8" priority="8" operator="equal">
      <formula>"L0"</formula>
    </cfRule>
    <cfRule type="cellIs" dxfId="7" priority="13" operator="equal">
      <formula>"W1"</formula>
    </cfRule>
    <cfRule type="cellIs" dxfId="6" priority="14" operator="equal">
      <formula>"L1"</formula>
    </cfRule>
  </conditionalFormatting>
  <conditionalFormatting sqref="A66">
    <cfRule type="expression" dxfId="5" priority="4" stopIfTrue="1">
      <formula>OR(A66=2,A66=4,A66=6,A66=8,A66=10,A66=11,A66=13,A66=15,A66=17,A66=20,A66=22,A66=24,A66=26,A66=28,A66=29,A66=31,A66=33,A66=35)</formula>
    </cfRule>
    <cfRule type="expression" dxfId="4" priority="5" stopIfTrue="1">
      <formula>OR(A66=1,A66=3,A66=5,A66=7,A66=9,A66=12,A66=14,A66=16,A66=18,A66=19,A66=21,A66=23,A66=25,A66=27,A66=30,A66=32,A66=34,A66=36)</formula>
    </cfRule>
    <cfRule type="expression" dxfId="3" priority="6" stopIfTrue="1">
      <formula>ISBLANK(A66)=FALSE</formula>
    </cfRule>
  </conditionalFormatting>
  <conditionalFormatting sqref="A66">
    <cfRule type="expression" dxfId="2" priority="1" stopIfTrue="1">
      <formula>OR(A66=2,A66=4,A66=6,A66=8,A66=10,A66=11,A66=13,A66=15,A66=17,A66=20,A66=22,A66=24,A66=26,A66=28,A66=29,A66=31,A66=33,A66=35)</formula>
    </cfRule>
    <cfRule type="expression" dxfId="1" priority="2" stopIfTrue="1">
      <formula>OR(A66=1,A66=3,A66=5,A66=7,A66=9,A66=12,A66=14,A66=16,A66=18,A66=19,A66=21,A66=23,A66=25,A66=27,A66=30,A66=32,A66=34,A66=36)</formula>
    </cfRule>
    <cfRule type="expression" dxfId="0" priority="3" stopIfTrue="1">
      <formula>ISBLANK(A66)=FALSE</formula>
    </cfRule>
  </conditionalFormatting>
  <dataValidations count="1">
    <dataValidation type="list" allowBlank="1" showErrorMessage="1" sqref="A1">
      <formula1>"yes,no"</formula1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4" zoomScaleNormal="144" workbookViewId="0">
      <selection activeCellId="1" sqref="A28:IV28 A1"/>
    </sheetView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4" zoomScaleNormal="144" workbookViewId="0">
      <selection activeCellId="1" sqref="A28:IV28 A1"/>
    </sheetView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LimFamily</cp:lastModifiedBy>
  <dcterms:created xsi:type="dcterms:W3CDTF">2012-12-05T12:43:59Z</dcterms:created>
  <dcterms:modified xsi:type="dcterms:W3CDTF">2017-11-04T01:34:26Z</dcterms:modified>
</cp:coreProperties>
</file>