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dop\Documents\mijn documenten 27012017\Mijn documenten\aasyst\2018\PATTERN  BREAKER 2012\"/>
    </mc:Choice>
  </mc:AlternateContent>
  <bookViews>
    <workbookView xWindow="0" yWindow="135" windowWidth="19095" windowHeight="7770" xr2:uid="{00000000-000D-0000-FFFF-FFFF00000000}"/>
  </bookViews>
  <sheets>
    <sheet name="Blad1" sheetId="1" r:id="rId1"/>
    <sheet name="Blad2" sheetId="2" r:id="rId2"/>
    <sheet name="Blad3" sheetId="3" r:id="rId3"/>
  </sheets>
  <calcPr calcId="171027"/>
</workbook>
</file>

<file path=xl/calcChain.xml><?xml version="1.0" encoding="utf-8"?>
<calcChain xmlns="http://schemas.openxmlformats.org/spreadsheetml/2006/main">
  <c r="B101" i="1" l="1"/>
  <c r="D101" i="1"/>
  <c r="F101" i="1"/>
  <c r="D41" i="1" l="1"/>
  <c r="D43" i="1"/>
  <c r="D45" i="1"/>
  <c r="D47" i="1"/>
  <c r="D49" i="1"/>
  <c r="D51" i="1"/>
  <c r="D53" i="1"/>
  <c r="D55" i="1"/>
  <c r="D57" i="1"/>
  <c r="D59" i="1"/>
  <c r="D61" i="1"/>
  <c r="D63" i="1"/>
  <c r="D65" i="1"/>
  <c r="D67" i="1"/>
  <c r="D69" i="1"/>
  <c r="D71" i="1"/>
  <c r="D73" i="1"/>
  <c r="D75" i="1"/>
  <c r="D77" i="1"/>
  <c r="D40" i="1"/>
  <c r="D42" i="1"/>
  <c r="D44" i="1"/>
  <c r="D46" i="1"/>
  <c r="D48" i="1"/>
  <c r="D50" i="1"/>
  <c r="D52" i="1"/>
  <c r="D54" i="1"/>
  <c r="D56" i="1"/>
  <c r="D58" i="1"/>
  <c r="D60" i="1"/>
  <c r="D62" i="1"/>
  <c r="D64" i="1"/>
  <c r="D66" i="1"/>
  <c r="D68" i="1"/>
  <c r="D70" i="1"/>
  <c r="D72" i="1"/>
  <c r="D74" i="1"/>
  <c r="D76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E258" i="1" l="1"/>
  <c r="E254" i="1"/>
  <c r="E250" i="1"/>
  <c r="E242" i="1"/>
  <c r="E230" i="1"/>
  <c r="E226" i="1"/>
  <c r="E218" i="1"/>
  <c r="E246" i="1"/>
  <c r="E238" i="1"/>
  <c r="E234" i="1"/>
  <c r="E214" i="1"/>
  <c r="E210" i="1"/>
  <c r="E206" i="1"/>
  <c r="E202" i="1"/>
  <c r="E198" i="1"/>
  <c r="E194" i="1"/>
  <c r="E190" i="1"/>
  <c r="E186" i="1"/>
  <c r="E182" i="1"/>
  <c r="E178" i="1"/>
  <c r="E174" i="1"/>
  <c r="E170" i="1"/>
  <c r="E166" i="1"/>
  <c r="E162" i="1"/>
  <c r="E158" i="1"/>
  <c r="E154" i="1"/>
  <c r="E150" i="1"/>
  <c r="E222" i="1"/>
  <c r="E146" i="1"/>
  <c r="E142" i="1"/>
  <c r="E138" i="1"/>
  <c r="E134" i="1"/>
  <c r="E122" i="1"/>
  <c r="E130" i="1"/>
  <c r="E126" i="1"/>
  <c r="E82" i="1"/>
  <c r="E118" i="1"/>
  <c r="E114" i="1"/>
  <c r="E110" i="1"/>
  <c r="E106" i="1"/>
  <c r="E102" i="1"/>
  <c r="E90" i="1"/>
  <c r="E98" i="1"/>
  <c r="E94" i="1"/>
  <c r="E86" i="1"/>
  <c r="E74" i="1"/>
  <c r="E78" i="1"/>
  <c r="E70" i="1"/>
  <c r="E66" i="1"/>
  <c r="E62" i="1"/>
  <c r="E58" i="1"/>
  <c r="E54" i="1"/>
  <c r="E50" i="1"/>
  <c r="E46" i="1"/>
  <c r="D1" i="1"/>
  <c r="E1" i="1"/>
  <c r="F1" i="1"/>
  <c r="G1" i="1"/>
  <c r="H1" i="1"/>
  <c r="D30" i="1" l="1"/>
  <c r="D32" i="1"/>
  <c r="D26" i="1"/>
  <c r="D3" i="1"/>
  <c r="F258" i="1"/>
  <c r="B258" i="1"/>
  <c r="F257" i="1"/>
  <c r="B257" i="1"/>
  <c r="F256" i="1"/>
  <c r="B256" i="1"/>
  <c r="F255" i="1"/>
  <c r="B255" i="1"/>
  <c r="C258" i="1" s="1"/>
  <c r="F254" i="1"/>
  <c r="B254" i="1"/>
  <c r="F253" i="1"/>
  <c r="B253" i="1"/>
  <c r="F252" i="1"/>
  <c r="B252" i="1"/>
  <c r="F251" i="1"/>
  <c r="B251" i="1"/>
  <c r="C254" i="1" s="1"/>
  <c r="F250" i="1"/>
  <c r="B250" i="1"/>
  <c r="F249" i="1"/>
  <c r="B249" i="1"/>
  <c r="F248" i="1"/>
  <c r="B248" i="1"/>
  <c r="F247" i="1"/>
  <c r="B247" i="1"/>
  <c r="C250" i="1" s="1"/>
  <c r="F246" i="1"/>
  <c r="B246" i="1"/>
  <c r="F245" i="1"/>
  <c r="B245" i="1"/>
  <c r="F244" i="1"/>
  <c r="B244" i="1"/>
  <c r="F243" i="1"/>
  <c r="B243" i="1"/>
  <c r="C246" i="1" s="1"/>
  <c r="F242" i="1"/>
  <c r="B242" i="1"/>
  <c r="F241" i="1"/>
  <c r="B241" i="1"/>
  <c r="F240" i="1"/>
  <c r="B240" i="1"/>
  <c r="F239" i="1"/>
  <c r="B239" i="1"/>
  <c r="C242" i="1" s="1"/>
  <c r="F238" i="1"/>
  <c r="B238" i="1"/>
  <c r="F237" i="1"/>
  <c r="B237" i="1"/>
  <c r="F236" i="1"/>
  <c r="B236" i="1"/>
  <c r="F235" i="1"/>
  <c r="B235" i="1"/>
  <c r="C238" i="1" s="1"/>
  <c r="F234" i="1"/>
  <c r="B234" i="1"/>
  <c r="F233" i="1"/>
  <c r="B233" i="1"/>
  <c r="F232" i="1"/>
  <c r="B232" i="1"/>
  <c r="F231" i="1"/>
  <c r="B231" i="1"/>
  <c r="C234" i="1" s="1"/>
  <c r="F230" i="1"/>
  <c r="B230" i="1"/>
  <c r="F229" i="1"/>
  <c r="B229" i="1"/>
  <c r="F228" i="1"/>
  <c r="B228" i="1"/>
  <c r="F227" i="1"/>
  <c r="B227" i="1"/>
  <c r="C230" i="1" s="1"/>
  <c r="F226" i="1"/>
  <c r="B226" i="1"/>
  <c r="F225" i="1"/>
  <c r="B225" i="1"/>
  <c r="F224" i="1"/>
  <c r="B224" i="1"/>
  <c r="F223" i="1"/>
  <c r="B223" i="1"/>
  <c r="C226" i="1" s="1"/>
  <c r="F222" i="1"/>
  <c r="B222" i="1"/>
  <c r="F221" i="1"/>
  <c r="B221" i="1"/>
  <c r="F220" i="1"/>
  <c r="B220" i="1"/>
  <c r="F219" i="1"/>
  <c r="B219" i="1"/>
  <c r="C222" i="1" s="1"/>
  <c r="F218" i="1"/>
  <c r="B218" i="1"/>
  <c r="F217" i="1"/>
  <c r="B217" i="1"/>
  <c r="F216" i="1"/>
  <c r="B216" i="1"/>
  <c r="F215" i="1"/>
  <c r="B215" i="1"/>
  <c r="C218" i="1" s="1"/>
  <c r="F214" i="1"/>
  <c r="B214" i="1"/>
  <c r="F213" i="1"/>
  <c r="B213" i="1"/>
  <c r="F212" i="1"/>
  <c r="B212" i="1"/>
  <c r="F211" i="1"/>
  <c r="B211" i="1"/>
  <c r="C214" i="1" s="1"/>
  <c r="F210" i="1"/>
  <c r="B210" i="1"/>
  <c r="F209" i="1"/>
  <c r="B209" i="1"/>
  <c r="F208" i="1"/>
  <c r="B208" i="1"/>
  <c r="F207" i="1"/>
  <c r="B207" i="1"/>
  <c r="C210" i="1" s="1"/>
  <c r="F206" i="1"/>
  <c r="B206" i="1"/>
  <c r="F205" i="1"/>
  <c r="B205" i="1"/>
  <c r="F204" i="1"/>
  <c r="B204" i="1"/>
  <c r="F203" i="1"/>
  <c r="B203" i="1"/>
  <c r="C206" i="1" s="1"/>
  <c r="F202" i="1"/>
  <c r="B202" i="1"/>
  <c r="F201" i="1"/>
  <c r="B201" i="1"/>
  <c r="F200" i="1"/>
  <c r="B200" i="1"/>
  <c r="F199" i="1"/>
  <c r="B199" i="1"/>
  <c r="C202" i="1" s="1"/>
  <c r="F198" i="1"/>
  <c r="B198" i="1"/>
  <c r="F197" i="1"/>
  <c r="B197" i="1"/>
  <c r="F196" i="1"/>
  <c r="B196" i="1"/>
  <c r="F195" i="1"/>
  <c r="B195" i="1"/>
  <c r="C198" i="1" s="1"/>
  <c r="F194" i="1"/>
  <c r="B194" i="1"/>
  <c r="F193" i="1"/>
  <c r="B193" i="1"/>
  <c r="F192" i="1"/>
  <c r="B192" i="1"/>
  <c r="F191" i="1"/>
  <c r="B191" i="1"/>
  <c r="C194" i="1" s="1"/>
  <c r="F190" i="1"/>
  <c r="B190" i="1"/>
  <c r="F189" i="1"/>
  <c r="B189" i="1"/>
  <c r="F188" i="1"/>
  <c r="B188" i="1"/>
  <c r="F187" i="1"/>
  <c r="B187" i="1"/>
  <c r="C190" i="1" s="1"/>
  <c r="F186" i="1"/>
  <c r="B186" i="1"/>
  <c r="F185" i="1"/>
  <c r="B185" i="1"/>
  <c r="F184" i="1"/>
  <c r="B184" i="1"/>
  <c r="F183" i="1"/>
  <c r="B183" i="1"/>
  <c r="C186" i="1" s="1"/>
  <c r="F182" i="1"/>
  <c r="B182" i="1"/>
  <c r="F181" i="1"/>
  <c r="B181" i="1"/>
  <c r="F180" i="1"/>
  <c r="B180" i="1"/>
  <c r="F179" i="1"/>
  <c r="B179" i="1"/>
  <c r="C182" i="1" s="1"/>
  <c r="F178" i="1"/>
  <c r="B178" i="1"/>
  <c r="F177" i="1"/>
  <c r="B177" i="1"/>
  <c r="F176" i="1"/>
  <c r="B176" i="1"/>
  <c r="F175" i="1"/>
  <c r="B175" i="1"/>
  <c r="C178" i="1" s="1"/>
  <c r="F174" i="1"/>
  <c r="B174" i="1"/>
  <c r="F173" i="1"/>
  <c r="B173" i="1"/>
  <c r="F172" i="1"/>
  <c r="B172" i="1"/>
  <c r="F171" i="1"/>
  <c r="B171" i="1"/>
  <c r="C174" i="1" s="1"/>
  <c r="F170" i="1"/>
  <c r="B170" i="1"/>
  <c r="F169" i="1"/>
  <c r="B169" i="1"/>
  <c r="F168" i="1"/>
  <c r="B168" i="1"/>
  <c r="F167" i="1"/>
  <c r="B167" i="1"/>
  <c r="C170" i="1" s="1"/>
  <c r="F166" i="1"/>
  <c r="B166" i="1"/>
  <c r="F165" i="1"/>
  <c r="B165" i="1"/>
  <c r="F164" i="1"/>
  <c r="B164" i="1"/>
  <c r="F163" i="1"/>
  <c r="B163" i="1"/>
  <c r="C166" i="1" s="1"/>
  <c r="F162" i="1"/>
  <c r="B162" i="1"/>
  <c r="F161" i="1"/>
  <c r="B161" i="1"/>
  <c r="F160" i="1"/>
  <c r="B160" i="1"/>
  <c r="F159" i="1"/>
  <c r="B159" i="1"/>
  <c r="C162" i="1" s="1"/>
  <c r="F158" i="1"/>
  <c r="B158" i="1"/>
  <c r="F157" i="1"/>
  <c r="B157" i="1"/>
  <c r="F156" i="1"/>
  <c r="B156" i="1"/>
  <c r="F155" i="1"/>
  <c r="B155" i="1"/>
  <c r="C158" i="1" s="1"/>
  <c r="F154" i="1"/>
  <c r="B154" i="1"/>
  <c r="F153" i="1"/>
  <c r="B153" i="1"/>
  <c r="F152" i="1"/>
  <c r="B152" i="1"/>
  <c r="F151" i="1"/>
  <c r="B151" i="1"/>
  <c r="C154" i="1" s="1"/>
  <c r="F150" i="1"/>
  <c r="B150" i="1"/>
  <c r="F149" i="1"/>
  <c r="B149" i="1"/>
  <c r="F148" i="1"/>
  <c r="B148" i="1"/>
  <c r="F147" i="1"/>
  <c r="B147" i="1"/>
  <c r="F146" i="1"/>
  <c r="B146" i="1"/>
  <c r="F145" i="1"/>
  <c r="B145" i="1"/>
  <c r="F144" i="1"/>
  <c r="B144" i="1"/>
  <c r="F143" i="1"/>
  <c r="B143" i="1"/>
  <c r="C146" i="1" s="1"/>
  <c r="F142" i="1"/>
  <c r="B142" i="1"/>
  <c r="F141" i="1"/>
  <c r="B141" i="1"/>
  <c r="F140" i="1"/>
  <c r="B140" i="1"/>
  <c r="F139" i="1"/>
  <c r="B139" i="1"/>
  <c r="C142" i="1" s="1"/>
  <c r="F138" i="1"/>
  <c r="B138" i="1"/>
  <c r="F137" i="1"/>
  <c r="B137" i="1"/>
  <c r="F136" i="1"/>
  <c r="B136" i="1"/>
  <c r="F135" i="1"/>
  <c r="B135" i="1"/>
  <c r="C138" i="1" s="1"/>
  <c r="F134" i="1"/>
  <c r="B134" i="1"/>
  <c r="F133" i="1"/>
  <c r="B133" i="1"/>
  <c r="F132" i="1"/>
  <c r="B132" i="1"/>
  <c r="F131" i="1"/>
  <c r="B131" i="1"/>
  <c r="F130" i="1"/>
  <c r="B130" i="1"/>
  <c r="F129" i="1"/>
  <c r="B129" i="1"/>
  <c r="F128" i="1"/>
  <c r="B128" i="1"/>
  <c r="F127" i="1"/>
  <c r="B127" i="1"/>
  <c r="F126" i="1"/>
  <c r="B126" i="1"/>
  <c r="F125" i="1"/>
  <c r="B125" i="1"/>
  <c r="F124" i="1"/>
  <c r="B124" i="1"/>
  <c r="F123" i="1"/>
  <c r="B123" i="1"/>
  <c r="F122" i="1"/>
  <c r="B122" i="1"/>
  <c r="F121" i="1"/>
  <c r="B121" i="1"/>
  <c r="F120" i="1"/>
  <c r="B120" i="1"/>
  <c r="F119" i="1"/>
  <c r="B119" i="1"/>
  <c r="F118" i="1"/>
  <c r="B118" i="1"/>
  <c r="F117" i="1"/>
  <c r="B117" i="1"/>
  <c r="F116" i="1"/>
  <c r="B116" i="1"/>
  <c r="F115" i="1"/>
  <c r="B115" i="1"/>
  <c r="F114" i="1"/>
  <c r="B114" i="1"/>
  <c r="F113" i="1"/>
  <c r="B113" i="1"/>
  <c r="F112" i="1"/>
  <c r="B112" i="1"/>
  <c r="F111" i="1"/>
  <c r="B111" i="1"/>
  <c r="F110" i="1"/>
  <c r="B110" i="1"/>
  <c r="F109" i="1"/>
  <c r="B109" i="1"/>
  <c r="F108" i="1"/>
  <c r="B108" i="1"/>
  <c r="F107" i="1"/>
  <c r="B107" i="1"/>
  <c r="C110" i="1" s="1"/>
  <c r="F106" i="1"/>
  <c r="B106" i="1"/>
  <c r="F105" i="1"/>
  <c r="B105" i="1"/>
  <c r="F104" i="1"/>
  <c r="B104" i="1"/>
  <c r="F103" i="1"/>
  <c r="B103" i="1"/>
  <c r="F102" i="1"/>
  <c r="B102" i="1"/>
  <c r="F100" i="1"/>
  <c r="B100" i="1"/>
  <c r="F99" i="1"/>
  <c r="B99" i="1"/>
  <c r="F98" i="1"/>
  <c r="B98" i="1"/>
  <c r="F97" i="1"/>
  <c r="B97" i="1"/>
  <c r="F96" i="1"/>
  <c r="B96" i="1"/>
  <c r="F95" i="1"/>
  <c r="B95" i="1"/>
  <c r="F94" i="1"/>
  <c r="B94" i="1"/>
  <c r="F93" i="1"/>
  <c r="B93" i="1"/>
  <c r="F92" i="1"/>
  <c r="B92" i="1"/>
  <c r="F91" i="1"/>
  <c r="B91" i="1"/>
  <c r="F90" i="1"/>
  <c r="B90" i="1"/>
  <c r="F89" i="1"/>
  <c r="B89" i="1"/>
  <c r="F88" i="1"/>
  <c r="B88" i="1"/>
  <c r="F87" i="1"/>
  <c r="B87" i="1"/>
  <c r="F86" i="1"/>
  <c r="B86" i="1"/>
  <c r="F85" i="1"/>
  <c r="B85" i="1"/>
  <c r="F84" i="1"/>
  <c r="B84" i="1"/>
  <c r="F83" i="1"/>
  <c r="B83" i="1"/>
  <c r="F82" i="1"/>
  <c r="B82" i="1"/>
  <c r="F81" i="1"/>
  <c r="B81" i="1"/>
  <c r="F80" i="1"/>
  <c r="B80" i="1"/>
  <c r="F79" i="1"/>
  <c r="B79" i="1"/>
  <c r="F78" i="1"/>
  <c r="B78" i="1"/>
  <c r="F77" i="1"/>
  <c r="B77" i="1"/>
  <c r="F76" i="1"/>
  <c r="B76" i="1"/>
  <c r="F75" i="1"/>
  <c r="B75" i="1"/>
  <c r="F74" i="1"/>
  <c r="B74" i="1"/>
  <c r="F73" i="1"/>
  <c r="B73" i="1"/>
  <c r="F72" i="1"/>
  <c r="B72" i="1"/>
  <c r="F71" i="1"/>
  <c r="B71" i="1"/>
  <c r="F70" i="1"/>
  <c r="B70" i="1"/>
  <c r="F69" i="1"/>
  <c r="B69" i="1"/>
  <c r="F68" i="1"/>
  <c r="B68" i="1"/>
  <c r="F67" i="1"/>
  <c r="B67" i="1"/>
  <c r="F66" i="1"/>
  <c r="B66" i="1"/>
  <c r="F65" i="1"/>
  <c r="B65" i="1"/>
  <c r="F64" i="1"/>
  <c r="B64" i="1"/>
  <c r="F63" i="1"/>
  <c r="B63" i="1"/>
  <c r="F62" i="1"/>
  <c r="B62" i="1"/>
  <c r="F61" i="1"/>
  <c r="B61" i="1"/>
  <c r="F60" i="1"/>
  <c r="B60" i="1"/>
  <c r="F59" i="1"/>
  <c r="B59" i="1"/>
  <c r="F58" i="1"/>
  <c r="B58" i="1"/>
  <c r="F57" i="1"/>
  <c r="B57" i="1"/>
  <c r="F56" i="1"/>
  <c r="B56" i="1"/>
  <c r="F55" i="1"/>
  <c r="B55" i="1"/>
  <c r="F54" i="1"/>
  <c r="B54" i="1"/>
  <c r="F53" i="1"/>
  <c r="B53" i="1"/>
  <c r="F52" i="1"/>
  <c r="B52" i="1"/>
  <c r="F51" i="1"/>
  <c r="B51" i="1"/>
  <c r="F50" i="1"/>
  <c r="B50" i="1"/>
  <c r="F49" i="1"/>
  <c r="B49" i="1"/>
  <c r="F48" i="1"/>
  <c r="B48" i="1"/>
  <c r="F47" i="1"/>
  <c r="B47" i="1"/>
  <c r="F46" i="1"/>
  <c r="B46" i="1"/>
  <c r="F45" i="1"/>
  <c r="B45" i="1"/>
  <c r="F44" i="1"/>
  <c r="B44" i="1"/>
  <c r="F43" i="1"/>
  <c r="B43" i="1"/>
  <c r="F42" i="1"/>
  <c r="B42" i="1"/>
  <c r="F41" i="1"/>
  <c r="B41" i="1"/>
  <c r="F40" i="1"/>
  <c r="B40" i="1"/>
  <c r="F39" i="1"/>
  <c r="D39" i="1"/>
  <c r="E42" i="1" s="1"/>
  <c r="B39" i="1"/>
  <c r="F38" i="1"/>
  <c r="D38" i="1"/>
  <c r="B38" i="1"/>
  <c r="F37" i="1"/>
  <c r="D37" i="1"/>
  <c r="B37" i="1"/>
  <c r="F36" i="1"/>
  <c r="D36" i="1"/>
  <c r="B36" i="1"/>
  <c r="F35" i="1"/>
  <c r="D35" i="1"/>
  <c r="B35" i="1"/>
  <c r="F34" i="1"/>
  <c r="D34" i="1"/>
  <c r="B34" i="1"/>
  <c r="F33" i="1"/>
  <c r="D33" i="1"/>
  <c r="B33" i="1"/>
  <c r="F32" i="1"/>
  <c r="B32" i="1"/>
  <c r="F31" i="1"/>
  <c r="D31" i="1"/>
  <c r="B31" i="1"/>
  <c r="F30" i="1"/>
  <c r="B30" i="1"/>
  <c r="F29" i="1"/>
  <c r="D29" i="1"/>
  <c r="B29" i="1"/>
  <c r="F28" i="1"/>
  <c r="D28" i="1"/>
  <c r="B28" i="1"/>
  <c r="F27" i="1"/>
  <c r="D27" i="1"/>
  <c r="B27" i="1"/>
  <c r="F26" i="1"/>
  <c r="B26" i="1"/>
  <c r="F25" i="1"/>
  <c r="D25" i="1"/>
  <c r="B25" i="1"/>
  <c r="F24" i="1"/>
  <c r="D24" i="1"/>
  <c r="B24" i="1"/>
  <c r="F23" i="1"/>
  <c r="D23" i="1"/>
  <c r="B23" i="1"/>
  <c r="F22" i="1"/>
  <c r="D22" i="1"/>
  <c r="B22" i="1"/>
  <c r="F21" i="1"/>
  <c r="D21" i="1"/>
  <c r="B21" i="1"/>
  <c r="F20" i="1"/>
  <c r="D20" i="1"/>
  <c r="B20" i="1"/>
  <c r="F19" i="1"/>
  <c r="D19" i="1"/>
  <c r="B19" i="1"/>
  <c r="F18" i="1"/>
  <c r="D18" i="1"/>
  <c r="B18" i="1"/>
  <c r="F17" i="1"/>
  <c r="D17" i="1"/>
  <c r="B17" i="1"/>
  <c r="F16" i="1"/>
  <c r="D16" i="1"/>
  <c r="B16" i="1"/>
  <c r="F15" i="1"/>
  <c r="D15" i="1"/>
  <c r="B15" i="1"/>
  <c r="F14" i="1"/>
  <c r="D14" i="1"/>
  <c r="B14" i="1"/>
  <c r="F13" i="1"/>
  <c r="D13" i="1"/>
  <c r="B13" i="1"/>
  <c r="F12" i="1"/>
  <c r="D12" i="1"/>
  <c r="B12" i="1"/>
  <c r="F11" i="1"/>
  <c r="D11" i="1"/>
  <c r="B11" i="1"/>
  <c r="F10" i="1"/>
  <c r="D10" i="1"/>
  <c r="B10" i="1"/>
  <c r="F9" i="1"/>
  <c r="D9" i="1"/>
  <c r="B9" i="1"/>
  <c r="F8" i="1"/>
  <c r="D8" i="1"/>
  <c r="B8" i="1"/>
  <c r="F7" i="1"/>
  <c r="D7" i="1"/>
  <c r="B7" i="1"/>
  <c r="F6" i="1"/>
  <c r="D6" i="1"/>
  <c r="B6" i="1"/>
  <c r="F5" i="1"/>
  <c r="D5" i="1"/>
  <c r="B5" i="1"/>
  <c r="F4" i="1"/>
  <c r="D4" i="1"/>
  <c r="B4" i="1"/>
  <c r="C134" i="1" l="1"/>
  <c r="C130" i="1"/>
  <c r="C126" i="1"/>
  <c r="C122" i="1"/>
  <c r="C118" i="1"/>
  <c r="C114" i="1"/>
  <c r="C106" i="1"/>
  <c r="G130" i="1"/>
  <c r="G142" i="1"/>
  <c r="G158" i="1"/>
  <c r="G194" i="1"/>
  <c r="G242" i="1"/>
  <c r="G246" i="1"/>
  <c r="G250" i="1"/>
  <c r="G238" i="1"/>
  <c r="G254" i="1"/>
  <c r="G258" i="1"/>
  <c r="C150" i="1"/>
  <c r="C46" i="1"/>
  <c r="C54" i="1"/>
  <c r="C58" i="1"/>
  <c r="C62" i="1"/>
  <c r="C66" i="1"/>
  <c r="C82" i="1"/>
  <c r="C102" i="1"/>
  <c r="C50" i="1"/>
  <c r="C70" i="1"/>
  <c r="C74" i="1"/>
  <c r="C78" i="1"/>
  <c r="C86" i="1"/>
  <c r="C90" i="1"/>
  <c r="C94" i="1"/>
  <c r="C98" i="1"/>
  <c r="G86" i="1"/>
  <c r="G98" i="1"/>
  <c r="G182" i="1"/>
  <c r="G62" i="1"/>
  <c r="G74" i="1"/>
  <c r="G234" i="1"/>
  <c r="G82" i="1"/>
  <c r="G154" i="1"/>
  <c r="G170" i="1"/>
  <c r="G54" i="1"/>
  <c r="G138" i="1"/>
  <c r="G134" i="1"/>
  <c r="G114" i="1"/>
  <c r="G102" i="1"/>
  <c r="G70" i="1"/>
  <c r="G110" i="1"/>
  <c r="G190" i="1"/>
  <c r="G46" i="1"/>
  <c r="G122" i="1"/>
  <c r="G230" i="1"/>
  <c r="G146" i="1"/>
  <c r="G186" i="1"/>
  <c r="G78" i="1"/>
  <c r="C14" i="1"/>
  <c r="C18" i="1"/>
  <c r="C22" i="1"/>
  <c r="C26" i="1"/>
  <c r="E30" i="1"/>
  <c r="C34" i="1"/>
  <c r="E38" i="1"/>
  <c r="C10" i="1"/>
  <c r="E6" i="1"/>
  <c r="E10" i="1"/>
  <c r="E14" i="1"/>
  <c r="E18" i="1"/>
  <c r="E22" i="1"/>
  <c r="E26" i="1"/>
  <c r="G30" i="1"/>
  <c r="E34" i="1"/>
  <c r="G162" i="1"/>
  <c r="G174" i="1"/>
  <c r="G198" i="1"/>
  <c r="G202" i="1"/>
  <c r="G118" i="1"/>
  <c r="G126" i="1"/>
  <c r="G106" i="1"/>
  <c r="G214" i="1"/>
  <c r="G58" i="1"/>
  <c r="G206" i="1"/>
  <c r="G38" i="1"/>
  <c r="G178" i="1"/>
  <c r="G42" i="1"/>
  <c r="G210" i="1"/>
  <c r="G94" i="1"/>
  <c r="G226" i="1"/>
  <c r="G166" i="1"/>
  <c r="G90" i="1"/>
  <c r="G50" i="1"/>
  <c r="G218" i="1"/>
  <c r="G150" i="1"/>
  <c r="G66" i="1"/>
  <c r="G10" i="1"/>
  <c r="G14" i="1"/>
  <c r="G18" i="1"/>
  <c r="G22" i="1"/>
  <c r="G26" i="1"/>
  <c r="G34" i="1"/>
  <c r="G222" i="1"/>
  <c r="C42" i="1"/>
  <c r="C30" i="1"/>
  <c r="C38" i="1"/>
  <c r="B3" i="1"/>
  <c r="C6" i="1" s="1"/>
  <c r="F3" i="1"/>
  <c r="G6" i="1" s="1"/>
  <c r="R11" i="1" l="1"/>
  <c r="R13" i="1"/>
  <c r="R15" i="1"/>
  <c r="R17" i="1"/>
  <c r="R12" i="1"/>
  <c r="R14" i="1"/>
  <c r="R16" i="1"/>
  <c r="R18" i="1"/>
  <c r="W12" i="1"/>
  <c r="W14" i="1"/>
  <c r="W16" i="1"/>
  <c r="W18" i="1"/>
  <c r="W11" i="1"/>
  <c r="W13" i="1"/>
  <c r="W15" i="1"/>
  <c r="W17" i="1"/>
  <c r="R3" i="1"/>
  <c r="Q3" i="1" s="1"/>
  <c r="R7" i="1"/>
  <c r="Q7" i="1" s="1"/>
  <c r="R4" i="1"/>
  <c r="Q4" i="1" s="1"/>
  <c r="R8" i="1"/>
  <c r="Q8" i="1" s="1"/>
  <c r="R5" i="1"/>
  <c r="Q5" i="1" s="1"/>
  <c r="R9" i="1"/>
  <c r="Q9" i="1" s="1"/>
  <c r="R6" i="1"/>
  <c r="Q6" i="1" s="1"/>
  <c r="R10" i="1"/>
  <c r="Q10" i="1" s="1"/>
  <c r="W10" i="1"/>
  <c r="W9" i="1"/>
  <c r="W7" i="1"/>
  <c r="W5" i="1"/>
  <c r="W3" i="1"/>
  <c r="W8" i="1"/>
  <c r="W6" i="1"/>
  <c r="W4" i="1"/>
  <c r="Q18" i="1" l="1"/>
  <c r="AD18" i="1"/>
  <c r="AD14" i="1"/>
  <c r="Q14" i="1"/>
  <c r="AD17" i="1"/>
  <c r="Q17" i="1"/>
  <c r="AD13" i="1"/>
  <c r="Q13" i="1"/>
  <c r="AD16" i="1"/>
  <c r="Q16" i="1"/>
  <c r="AD12" i="1"/>
  <c r="Q12" i="1"/>
  <c r="AD15" i="1"/>
  <c r="Q15" i="1"/>
  <c r="AD11" i="1"/>
  <c r="Q11" i="1"/>
  <c r="V17" i="1"/>
  <c r="AE17" i="1"/>
  <c r="V13" i="1"/>
  <c r="AE13" i="1"/>
  <c r="V18" i="1"/>
  <c r="AE18" i="1"/>
  <c r="V14" i="1"/>
  <c r="AE14" i="1"/>
  <c r="V15" i="1"/>
  <c r="AE15" i="1"/>
  <c r="V11" i="1"/>
  <c r="AE11" i="1"/>
  <c r="V16" i="1"/>
  <c r="AE16" i="1"/>
  <c r="V12" i="1"/>
  <c r="AE12" i="1"/>
  <c r="V4" i="1"/>
  <c r="AE4" i="1"/>
  <c r="V8" i="1"/>
  <c r="AE8" i="1"/>
  <c r="V5" i="1"/>
  <c r="AE5" i="1"/>
  <c r="V9" i="1"/>
  <c r="AE9" i="1"/>
  <c r="V6" i="1"/>
  <c r="AE6" i="1"/>
  <c r="V7" i="1"/>
  <c r="AE7" i="1"/>
  <c r="V10" i="1"/>
  <c r="AE10" i="1"/>
  <c r="V3" i="1"/>
  <c r="AE3" i="1"/>
  <c r="AD3" i="1"/>
  <c r="AD7" i="1"/>
  <c r="AD10" i="1"/>
  <c r="AD6" i="1"/>
  <c r="AD5" i="1"/>
  <c r="AD9" i="1"/>
  <c r="AD4" i="1"/>
  <c r="AD8" i="1"/>
  <c r="R22" i="1" l="1"/>
  <c r="Q22" i="1" s="1"/>
  <c r="Q27" i="1" s="1"/>
  <c r="M1" i="1" s="1"/>
  <c r="J1" i="1"/>
  <c r="W22" i="1"/>
  <c r="V22" i="1" s="1"/>
  <c r="V27" i="1" s="1"/>
  <c r="N1" i="1" s="1"/>
  <c r="I1" i="1"/>
  <c r="M9" i="1"/>
  <c r="AC9" i="1" s="1"/>
  <c r="M5" i="1" l="1"/>
  <c r="AC5" i="1" s="1"/>
  <c r="M12" i="1"/>
  <c r="M14" i="1"/>
  <c r="M16" i="1"/>
  <c r="M18" i="1"/>
  <c r="M11" i="1"/>
  <c r="M13" i="1"/>
  <c r="M15" i="1"/>
  <c r="M17" i="1"/>
  <c r="M8" i="1"/>
  <c r="AC8" i="1" s="1"/>
  <c r="M7" i="1"/>
  <c r="AC7" i="1" s="1"/>
  <c r="M10" i="1"/>
  <c r="AC10" i="1" s="1"/>
  <c r="M4" i="1"/>
  <c r="M3" i="1"/>
  <c r="AC3" i="1" s="1"/>
  <c r="M6" i="1"/>
  <c r="L5" i="1"/>
  <c r="L9" i="1"/>
  <c r="L8" i="1" l="1"/>
  <c r="L17" i="1"/>
  <c r="AC17" i="1"/>
  <c r="L18" i="1"/>
  <c r="AC18" i="1"/>
  <c r="L15" i="1"/>
  <c r="AC15" i="1"/>
  <c r="L11" i="1"/>
  <c r="AC11" i="1"/>
  <c r="L16" i="1"/>
  <c r="AC16" i="1"/>
  <c r="L12" i="1"/>
  <c r="AC12" i="1"/>
  <c r="L13" i="1"/>
  <c r="AC13" i="1"/>
  <c r="L14" i="1"/>
  <c r="AC14" i="1"/>
  <c r="L6" i="1"/>
  <c r="AC6" i="1"/>
  <c r="L4" i="1"/>
  <c r="AC4" i="1"/>
  <c r="L10" i="1"/>
  <c r="L7" i="1"/>
  <c r="L3" i="1"/>
  <c r="A1" i="1" l="1"/>
  <c r="M22" i="1"/>
  <c r="L22" i="1" s="1"/>
  <c r="L27" i="1" l="1"/>
  <c r="L1" i="1" s="1"/>
</calcChain>
</file>

<file path=xl/sharedStrings.xml><?xml version="1.0" encoding="utf-8"?>
<sst xmlns="http://schemas.openxmlformats.org/spreadsheetml/2006/main" count="279" uniqueCount="58">
  <si>
    <t>R</t>
  </si>
  <si>
    <t>WHAT TO BET</t>
  </si>
  <si>
    <t xml:space="preserve"> </t>
  </si>
  <si>
    <t>M</t>
  </si>
  <si>
    <t>M/P</t>
  </si>
  <si>
    <t>P</t>
  </si>
  <si>
    <t>I/P</t>
  </si>
  <si>
    <t>R/N</t>
  </si>
  <si>
    <t>N</t>
  </si>
  <si>
    <t>I</t>
  </si>
  <si>
    <t>PPPP</t>
  </si>
  <si>
    <t>PPPM</t>
  </si>
  <si>
    <t>PPMP</t>
  </si>
  <si>
    <t>PMPP</t>
  </si>
  <si>
    <t>PMMM</t>
  </si>
  <si>
    <t>PMMP</t>
  </si>
  <si>
    <t>PMPM</t>
  </si>
  <si>
    <t>PPMM</t>
  </si>
  <si>
    <t>PP</t>
  </si>
  <si>
    <t>MMMM</t>
  </si>
  <si>
    <t>MMMP</t>
  </si>
  <si>
    <t>MMPM</t>
  </si>
  <si>
    <t>MMPP</t>
  </si>
  <si>
    <t>MPMM</t>
  </si>
  <si>
    <t>MPMP</t>
  </si>
  <si>
    <t>MPPM</t>
  </si>
  <si>
    <t>MPPP</t>
  </si>
  <si>
    <t>IIIP</t>
  </si>
  <si>
    <t>IIPI</t>
  </si>
  <si>
    <t>IIPP</t>
  </si>
  <si>
    <t>IPII</t>
  </si>
  <si>
    <t>IPIP</t>
  </si>
  <si>
    <t>IPPI</t>
  </si>
  <si>
    <t>IPPP</t>
  </si>
  <si>
    <t>PIII</t>
  </si>
  <si>
    <t>PIIP</t>
  </si>
  <si>
    <t>PIPI</t>
  </si>
  <si>
    <t>PIPP</t>
  </si>
  <si>
    <t>PPII</t>
  </si>
  <si>
    <t>PPIP</t>
  </si>
  <si>
    <t>PPPI</t>
  </si>
  <si>
    <t>IIII</t>
  </si>
  <si>
    <t>RRRR</t>
  </si>
  <si>
    <t>RRRN</t>
  </si>
  <si>
    <t>RRNR</t>
  </si>
  <si>
    <t>RRNN</t>
  </si>
  <si>
    <t>RNRR</t>
  </si>
  <si>
    <t>RNRN</t>
  </si>
  <si>
    <t>RNNR</t>
  </si>
  <si>
    <t>RNNN</t>
  </si>
  <si>
    <t>NRRR</t>
  </si>
  <si>
    <t>NRRN</t>
  </si>
  <si>
    <t>NRNR</t>
  </si>
  <si>
    <t>NRNN</t>
  </si>
  <si>
    <t>NNRR</t>
  </si>
  <si>
    <t>NNRN</t>
  </si>
  <si>
    <t>NNNR</t>
  </si>
  <si>
    <t>NNNN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</si>
</sst>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4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3" fillId="2" borderId="3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2" fillId="3" borderId="4" xfId="0" applyFont="1" applyFill="1" applyBorder="1"/>
    <xf numFmtId="0" fontId="6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0" borderId="7" xfId="0" applyFont="1" applyBorder="1"/>
    <xf numFmtId="0" fontId="2" fillId="0" borderId="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>
      <alignment horizontal="right"/>
    </xf>
    <xf numFmtId="0" fontId="2" fillId="0" borderId="9" xfId="0" applyFont="1" applyBorder="1"/>
    <xf numFmtId="0" fontId="8" fillId="2" borderId="3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2" fillId="0" borderId="9" xfId="0" applyFont="1" applyBorder="1" applyAlignment="1">
      <alignment horizontal="right"/>
    </xf>
    <xf numFmtId="0" fontId="9" fillId="4" borderId="3" xfId="0" applyFont="1" applyFill="1" applyBorder="1" applyAlignment="1">
      <alignment horizontal="center"/>
    </xf>
    <xf numFmtId="164" fontId="0" fillId="0" borderId="0" xfId="1" applyFont="1"/>
    <xf numFmtId="44" fontId="0" fillId="0" borderId="0" xfId="0" applyNumberFormat="1"/>
    <xf numFmtId="44" fontId="0" fillId="0" borderId="0" xfId="0" applyNumberFormat="1" applyAlignment="1">
      <alignment horizontal="right"/>
    </xf>
    <xf numFmtId="0" fontId="0" fillId="0" borderId="0" xfId="0" quotePrefix="1"/>
    <xf numFmtId="9" fontId="0" fillId="0" borderId="0" xfId="0" applyNumberFormat="1"/>
    <xf numFmtId="0" fontId="0" fillId="0" borderId="0" xfId="0" quotePrefix="1" applyAlignment="1">
      <alignment horizontal="right"/>
    </xf>
    <xf numFmtId="4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7" fillId="4" borderId="3" xfId="0" applyFont="1" applyFill="1" applyBorder="1"/>
    <xf numFmtId="0" fontId="0" fillId="0" borderId="1" xfId="0" applyBorder="1" applyAlignment="1">
      <alignment horizontal="center"/>
    </xf>
    <xf numFmtId="0" fontId="10" fillId="0" borderId="0" xfId="0" applyFont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0" fillId="0" borderId="0" xfId="0" applyBorder="1"/>
    <xf numFmtId="0" fontId="0" fillId="0" borderId="2" xfId="0" applyFont="1" applyBorder="1"/>
    <xf numFmtId="0" fontId="5" fillId="2" borderId="1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2" xfId="0" applyFill="1" applyBorder="1"/>
    <xf numFmtId="0" fontId="5" fillId="0" borderId="0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3" fillId="2" borderId="5" xfId="0" applyFont="1" applyFill="1" applyBorder="1" applyAlignment="1"/>
    <xf numFmtId="0" fontId="3" fillId="2" borderId="6" xfId="0" applyFont="1" applyFill="1" applyBorder="1" applyAlignment="1"/>
    <xf numFmtId="0" fontId="7" fillId="4" borderId="4" xfId="0" applyFont="1" applyFill="1" applyBorder="1" applyAlignment="1">
      <alignment horizontal="center"/>
    </xf>
    <xf numFmtId="0" fontId="7" fillId="4" borderId="5" xfId="0" applyFont="1" applyFill="1" applyBorder="1" applyAlignment="1"/>
    <xf numFmtId="0" fontId="7" fillId="4" borderId="6" xfId="0" applyFont="1" applyFill="1" applyBorder="1" applyAlignment="1"/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58"/>
  <sheetViews>
    <sheetView tabSelected="1" workbookViewId="0">
      <pane ySplit="1" topLeftCell="A150" activePane="bottomLeft" state="frozen"/>
      <selection pane="bottomLeft" activeCell="A3" sqref="A3:A173"/>
    </sheetView>
  </sheetViews>
  <sheetFormatPr defaultRowHeight="14.25" x14ac:dyDescent="0.45"/>
  <cols>
    <col min="1" max="1" width="4.73046875" style="2" customWidth="1"/>
    <col min="2" max="2" width="8.59765625" style="2" hidden="1" customWidth="1"/>
    <col min="3" max="3" width="8.59765625" hidden="1" customWidth="1"/>
    <col min="4" max="8" width="8.59765625" style="2" hidden="1" customWidth="1"/>
    <col min="9" max="10" width="4.73046875" style="2" customWidth="1"/>
    <col min="11" max="11" width="7.1328125" customWidth="1"/>
    <col min="12" max="13" width="8.33203125" style="2" customWidth="1"/>
    <col min="14" max="14" width="8.33203125" customWidth="1"/>
    <col min="15" max="15" width="3.1328125" customWidth="1"/>
    <col min="16" max="16" width="5.73046875" customWidth="1"/>
    <col min="17" max="17" width="8.59765625" customWidth="1"/>
    <col min="18" max="18" width="8.59765625" style="2" customWidth="1"/>
    <col min="19" max="19" width="8.59765625" customWidth="1"/>
    <col min="20" max="20" width="2.265625" customWidth="1"/>
    <col min="21" max="21" width="8.59765625" style="3" customWidth="1"/>
    <col min="22" max="22" width="8.59765625" customWidth="1"/>
    <col min="23" max="23" width="13.3984375" style="2" customWidth="1"/>
    <col min="24" max="24" width="8.59765625" customWidth="1"/>
    <col min="25" max="25" width="8.59765625" hidden="1" customWidth="1"/>
    <col min="26" max="26" width="8.59765625" style="2" hidden="1" customWidth="1"/>
    <col min="27" max="28" width="9.1328125" style="2" hidden="1" customWidth="1"/>
    <col min="29" max="29" width="9.3984375" hidden="1" customWidth="1"/>
    <col min="30" max="31" width="9.1328125" hidden="1" customWidth="1"/>
    <col min="32" max="32" width="0" hidden="1" customWidth="1"/>
  </cols>
  <sheetData>
    <row r="1" spans="1:31" ht="16.149999999999999" thickBot="1" x14ac:dyDescent="0.55000000000000004">
      <c r="A1" s="21">
        <f>SUM(AC3:AC18)</f>
        <v>0</v>
      </c>
      <c r="B1" s="42"/>
      <c r="C1" s="42"/>
      <c r="D1" s="42">
        <f t="shared" ref="D1" si="0">SUM(AF3:AF10)</f>
        <v>0</v>
      </c>
      <c r="E1" s="42" t="e">
        <f>SUM(#REF!)</f>
        <v>#REF!</v>
      </c>
      <c r="F1" s="42">
        <f>SUM(AG3:AG10)</f>
        <v>0</v>
      </c>
      <c r="G1" s="42">
        <f>SUM(AH3:AH10)</f>
        <v>0</v>
      </c>
      <c r="H1" s="42">
        <f>SUM(AI3:AI10)</f>
        <v>0</v>
      </c>
      <c r="I1" s="43">
        <f>SUM(AD3:AD18)</f>
        <v>0</v>
      </c>
      <c r="J1" s="44">
        <f>SUM(AE3:AE18)</f>
        <v>0</v>
      </c>
      <c r="L1" s="34" t="str">
        <f>L27</f>
        <v>NO BET</v>
      </c>
      <c r="M1" s="35" t="str">
        <f>Q27</f>
        <v>NO BET</v>
      </c>
      <c r="N1" s="40" t="str">
        <f>V27</f>
        <v>NO BET</v>
      </c>
      <c r="P1" s="37"/>
      <c r="Q1" s="36"/>
      <c r="R1" s="38"/>
      <c r="S1" s="37"/>
      <c r="T1" s="37"/>
      <c r="U1" s="39"/>
      <c r="V1" s="38"/>
      <c r="W1" s="38"/>
    </row>
    <row r="2" spans="1:31" x14ac:dyDescent="0.45">
      <c r="A2" s="1"/>
      <c r="B2" s="2" t="s">
        <v>4</v>
      </c>
      <c r="D2" s="2" t="s">
        <v>6</v>
      </c>
      <c r="F2" s="2" t="s">
        <v>7</v>
      </c>
      <c r="Y2">
        <v>0</v>
      </c>
      <c r="Z2" s="2">
        <v>0</v>
      </c>
      <c r="AA2" s="2">
        <v>0</v>
      </c>
      <c r="AB2" s="2">
        <v>0</v>
      </c>
    </row>
    <row r="3" spans="1:31" x14ac:dyDescent="0.45">
      <c r="A3" s="47"/>
      <c r="B3" s="2">
        <f t="shared" ref="B3:B34" si="1">VLOOKUP(A3,$Y$2:$Z$38,2,FALSE)</f>
        <v>0</v>
      </c>
      <c r="D3" s="2">
        <f>VLOOKUP(A3,$Y$2:AB38,3,FALSE)</f>
        <v>0</v>
      </c>
      <c r="E3"/>
      <c r="F3" s="2">
        <f>VLOOKUP(A3,$Y$2:AD38,4,FALSE)</f>
        <v>0</v>
      </c>
      <c r="G3"/>
      <c r="K3" t="s">
        <v>19</v>
      </c>
      <c r="L3" s="4" t="str">
        <f>IF(M3&gt;0,"X","")</f>
        <v/>
      </c>
      <c r="M3" s="2">
        <f t="shared" ref="M3:M10" si="2">COUNTIF(C:C,K3)</f>
        <v>0</v>
      </c>
      <c r="N3" t="s">
        <v>19</v>
      </c>
      <c r="P3" t="s">
        <v>41</v>
      </c>
      <c r="Q3" s="5" t="str">
        <f t="shared" ref="Q3:Q10" si="3">IF(R3&gt;0,"X","")</f>
        <v/>
      </c>
      <c r="R3" s="2">
        <f t="shared" ref="R3:R10" si="4">COUNTIF(E:E,P3)</f>
        <v>0</v>
      </c>
      <c r="S3" t="s">
        <v>41</v>
      </c>
      <c r="T3" s="6"/>
      <c r="U3" t="s">
        <v>42</v>
      </c>
      <c r="V3" s="7" t="str">
        <f t="shared" ref="V3:V18" si="5">IF(W3&gt;0,"X","")</f>
        <v/>
      </c>
      <c r="W3" s="2">
        <f t="shared" ref="W3:W10" si="6">COUNTIF(G:G,U3)</f>
        <v>0</v>
      </c>
      <c r="X3" t="s">
        <v>42</v>
      </c>
      <c r="Y3">
        <v>1</v>
      </c>
      <c r="Z3" s="2" t="s">
        <v>3</v>
      </c>
      <c r="AA3" s="2" t="s">
        <v>9</v>
      </c>
      <c r="AB3" s="2" t="s">
        <v>0</v>
      </c>
      <c r="AC3" s="41">
        <f>IF(M3&gt;0,1,0)</f>
        <v>0</v>
      </c>
      <c r="AD3" s="41">
        <f>IF(R3&gt;0,1,0)</f>
        <v>0</v>
      </c>
      <c r="AE3" s="41">
        <f>IF(W3&gt;0,1,0)</f>
        <v>0</v>
      </c>
    </row>
    <row r="4" spans="1:31" x14ac:dyDescent="0.45">
      <c r="A4" s="47"/>
      <c r="B4" s="2">
        <f t="shared" si="1"/>
        <v>0</v>
      </c>
      <c r="D4" s="2">
        <f>VLOOKUP(A4,$Y$2:AB39,3,FALSE)</f>
        <v>0</v>
      </c>
      <c r="E4"/>
      <c r="F4" s="2">
        <f>VLOOKUP(A4,$Y$2:AD39,4,FALSE)</f>
        <v>0</v>
      </c>
      <c r="G4"/>
      <c r="K4" t="s">
        <v>20</v>
      </c>
      <c r="L4" s="4" t="str">
        <f t="shared" ref="L4:L18" si="7">IF(M4&gt;0,"X","")</f>
        <v/>
      </c>
      <c r="M4" s="2">
        <f t="shared" si="2"/>
        <v>0</v>
      </c>
      <c r="N4" t="s">
        <v>20</v>
      </c>
      <c r="P4" t="s">
        <v>27</v>
      </c>
      <c r="Q4" s="5" t="str">
        <f t="shared" si="3"/>
        <v/>
      </c>
      <c r="R4" s="2">
        <f t="shared" si="4"/>
        <v>0</v>
      </c>
      <c r="S4" t="s">
        <v>27</v>
      </c>
      <c r="T4" s="6"/>
      <c r="U4" t="s">
        <v>43</v>
      </c>
      <c r="V4" s="7" t="str">
        <f t="shared" si="5"/>
        <v/>
      </c>
      <c r="W4" s="2">
        <f t="shared" si="6"/>
        <v>0</v>
      </c>
      <c r="X4" t="s">
        <v>43</v>
      </c>
      <c r="Y4">
        <v>2</v>
      </c>
      <c r="Z4" s="2" t="s">
        <v>3</v>
      </c>
      <c r="AA4" s="2" t="s">
        <v>5</v>
      </c>
      <c r="AB4" s="2" t="s">
        <v>8</v>
      </c>
      <c r="AC4" s="41">
        <f t="shared" ref="AC4:AC18" si="8">IF(M4&gt;0,1,0)</f>
        <v>0</v>
      </c>
      <c r="AD4" s="41">
        <f t="shared" ref="AD4:AD18" si="9">IF(R4&gt;0,1,0)</f>
        <v>0</v>
      </c>
      <c r="AE4" s="41">
        <f t="shared" ref="AE4:AE18" si="10">IF(W4&gt;0,1,0)</f>
        <v>0</v>
      </c>
    </row>
    <row r="5" spans="1:31" x14ac:dyDescent="0.45">
      <c r="A5" s="47"/>
      <c r="B5" s="33">
        <f t="shared" si="1"/>
        <v>0</v>
      </c>
      <c r="C5" s="45"/>
      <c r="D5" s="2">
        <f>VLOOKUP(A5,$Y$2:AB40,3,FALSE)</f>
        <v>0</v>
      </c>
      <c r="E5" s="45"/>
      <c r="F5" s="2">
        <f>VLOOKUP(A5,$Y$2:AD40,4,FALSE)</f>
        <v>0</v>
      </c>
      <c r="G5" s="45"/>
      <c r="K5" t="s">
        <v>21</v>
      </c>
      <c r="L5" s="4" t="str">
        <f t="shared" si="7"/>
        <v/>
      </c>
      <c r="M5" s="2">
        <f t="shared" si="2"/>
        <v>0</v>
      </c>
      <c r="N5" t="s">
        <v>21</v>
      </c>
      <c r="P5" t="s">
        <v>28</v>
      </c>
      <c r="Q5" s="5" t="str">
        <f t="shared" si="3"/>
        <v/>
      </c>
      <c r="R5" s="2">
        <f t="shared" si="4"/>
        <v>0</v>
      </c>
      <c r="S5" t="s">
        <v>28</v>
      </c>
      <c r="T5" s="6"/>
      <c r="U5" t="s">
        <v>44</v>
      </c>
      <c r="V5" s="7" t="str">
        <f t="shared" si="5"/>
        <v/>
      </c>
      <c r="W5" s="2">
        <f t="shared" si="6"/>
        <v>0</v>
      </c>
      <c r="X5" t="s">
        <v>44</v>
      </c>
      <c r="Y5">
        <v>3</v>
      </c>
      <c r="Z5" s="2" t="s">
        <v>3</v>
      </c>
      <c r="AA5" s="2" t="s">
        <v>9</v>
      </c>
      <c r="AB5" s="2" t="s">
        <v>0</v>
      </c>
      <c r="AC5" s="41">
        <f t="shared" si="8"/>
        <v>0</v>
      </c>
      <c r="AD5" s="41">
        <f t="shared" si="9"/>
        <v>0</v>
      </c>
      <c r="AE5" s="41">
        <f t="shared" si="10"/>
        <v>0</v>
      </c>
    </row>
    <row r="6" spans="1:31" x14ac:dyDescent="0.45">
      <c r="A6" s="47"/>
      <c r="B6" s="48">
        <f t="shared" si="1"/>
        <v>0</v>
      </c>
      <c r="C6" s="46" t="str">
        <f>B3&amp;B4&amp;B5&amp;B6</f>
        <v>0000</v>
      </c>
      <c r="D6" s="2">
        <f>VLOOKUP(A6,$Y$2:AB41,3,FALSE)</f>
        <v>0</v>
      </c>
      <c r="E6" s="46" t="str">
        <f>D3&amp;D4&amp;D5&amp;D6</f>
        <v>0000</v>
      </c>
      <c r="F6" s="2">
        <f>VLOOKUP(A6,$Y$2:AD41,4,FALSE)</f>
        <v>0</v>
      </c>
      <c r="G6" s="46" t="str">
        <f>F3&amp;F4&amp;F5&amp;F6</f>
        <v>0000</v>
      </c>
      <c r="K6" t="s">
        <v>22</v>
      </c>
      <c r="L6" s="4" t="str">
        <f t="shared" si="7"/>
        <v/>
      </c>
      <c r="M6" s="2">
        <f t="shared" si="2"/>
        <v>0</v>
      </c>
      <c r="N6" t="s">
        <v>22</v>
      </c>
      <c r="P6" t="s">
        <v>29</v>
      </c>
      <c r="Q6" s="5" t="str">
        <f t="shared" si="3"/>
        <v/>
      </c>
      <c r="R6" s="2">
        <f t="shared" si="4"/>
        <v>0</v>
      </c>
      <c r="S6" t="s">
        <v>29</v>
      </c>
      <c r="T6" s="6"/>
      <c r="U6" t="s">
        <v>45</v>
      </c>
      <c r="V6" s="7" t="str">
        <f t="shared" si="5"/>
        <v/>
      </c>
      <c r="W6" s="2">
        <f t="shared" si="6"/>
        <v>0</v>
      </c>
      <c r="X6" t="s">
        <v>45</v>
      </c>
      <c r="Y6">
        <v>4</v>
      </c>
      <c r="Z6" s="2" t="s">
        <v>3</v>
      </c>
      <c r="AA6" s="2" t="s">
        <v>5</v>
      </c>
      <c r="AB6" s="2" t="s">
        <v>8</v>
      </c>
      <c r="AC6" s="41">
        <f t="shared" si="8"/>
        <v>0</v>
      </c>
      <c r="AD6" s="41">
        <f t="shared" si="9"/>
        <v>0</v>
      </c>
      <c r="AE6" s="41">
        <f t="shared" si="10"/>
        <v>0</v>
      </c>
    </row>
    <row r="7" spans="1:31" x14ac:dyDescent="0.45">
      <c r="A7" s="49"/>
      <c r="B7" s="2">
        <f t="shared" si="1"/>
        <v>0</v>
      </c>
      <c r="D7" s="2">
        <f>VLOOKUP(A7,$Y$2:AB42,3,FALSE)</f>
        <v>0</v>
      </c>
      <c r="E7"/>
      <c r="F7" s="2">
        <f>VLOOKUP(A7,$Y$2:AD42,4,FALSE)</f>
        <v>0</v>
      </c>
      <c r="G7"/>
      <c r="K7" t="s">
        <v>23</v>
      </c>
      <c r="L7" s="4" t="str">
        <f t="shared" si="7"/>
        <v/>
      </c>
      <c r="M7" s="2">
        <f t="shared" si="2"/>
        <v>0</v>
      </c>
      <c r="N7" t="s">
        <v>23</v>
      </c>
      <c r="P7" t="s">
        <v>30</v>
      </c>
      <c r="Q7" s="5" t="str">
        <f>IF(R7&gt;0,"X","")</f>
        <v/>
      </c>
      <c r="R7" s="2">
        <f t="shared" si="4"/>
        <v>0</v>
      </c>
      <c r="S7" t="s">
        <v>30</v>
      </c>
      <c r="T7" s="6"/>
      <c r="U7" t="s">
        <v>46</v>
      </c>
      <c r="V7" s="7" t="str">
        <f>IF(W7&gt;0,"X","")</f>
        <v/>
      </c>
      <c r="W7" s="2">
        <f t="shared" si="6"/>
        <v>0</v>
      </c>
      <c r="X7" t="s">
        <v>46</v>
      </c>
      <c r="Y7">
        <v>5</v>
      </c>
      <c r="Z7" s="2" t="s">
        <v>3</v>
      </c>
      <c r="AA7" s="2" t="s">
        <v>9</v>
      </c>
      <c r="AB7" s="2" t="s">
        <v>0</v>
      </c>
      <c r="AC7" s="41">
        <f t="shared" si="8"/>
        <v>0</v>
      </c>
      <c r="AD7" s="41">
        <f t="shared" si="9"/>
        <v>0</v>
      </c>
      <c r="AE7" s="41">
        <f t="shared" si="10"/>
        <v>0</v>
      </c>
    </row>
    <row r="8" spans="1:31" x14ac:dyDescent="0.45">
      <c r="A8" s="49"/>
      <c r="B8" s="33">
        <f t="shared" si="1"/>
        <v>0</v>
      </c>
      <c r="C8" s="45"/>
      <c r="D8" s="2">
        <f>VLOOKUP(A8,$Y$2:AB43,3,FALSE)</f>
        <v>0</v>
      </c>
      <c r="E8" s="45"/>
      <c r="F8" s="2">
        <f>VLOOKUP(A8,$Y$2:AD43,4,FALSE)</f>
        <v>0</v>
      </c>
      <c r="G8" s="45"/>
      <c r="K8" t="s">
        <v>24</v>
      </c>
      <c r="L8" s="4" t="str">
        <f t="shared" si="7"/>
        <v/>
      </c>
      <c r="M8" s="2">
        <f t="shared" si="2"/>
        <v>0</v>
      </c>
      <c r="N8" t="s">
        <v>24</v>
      </c>
      <c r="P8" t="s">
        <v>31</v>
      </c>
      <c r="Q8" s="5" t="str">
        <f t="shared" si="3"/>
        <v/>
      </c>
      <c r="R8" s="2">
        <f t="shared" si="4"/>
        <v>0</v>
      </c>
      <c r="S8" t="s">
        <v>31</v>
      </c>
      <c r="T8" s="6"/>
      <c r="U8" t="s">
        <v>47</v>
      </c>
      <c r="V8" s="7" t="str">
        <f t="shared" si="5"/>
        <v/>
      </c>
      <c r="W8" s="2">
        <f t="shared" si="6"/>
        <v>0</v>
      </c>
      <c r="X8" t="s">
        <v>47</v>
      </c>
      <c r="Y8">
        <v>6</v>
      </c>
      <c r="Z8" s="2" t="s">
        <v>3</v>
      </c>
      <c r="AA8" s="2" t="s">
        <v>5</v>
      </c>
      <c r="AB8" s="2" t="s">
        <v>8</v>
      </c>
      <c r="AC8" s="41">
        <f t="shared" si="8"/>
        <v>0</v>
      </c>
      <c r="AD8" s="41">
        <f t="shared" si="9"/>
        <v>0</v>
      </c>
      <c r="AE8" s="41">
        <f t="shared" si="10"/>
        <v>0</v>
      </c>
    </row>
    <row r="9" spans="1:31" x14ac:dyDescent="0.45">
      <c r="A9" s="49"/>
      <c r="B9" s="2">
        <f t="shared" si="1"/>
        <v>0</v>
      </c>
      <c r="D9" s="2">
        <f>VLOOKUP(A9,$Y$2:AB44,3,FALSE)</f>
        <v>0</v>
      </c>
      <c r="E9"/>
      <c r="F9" s="2">
        <f>VLOOKUP(A9,$Y$2:AD44,4,FALSE)</f>
        <v>0</v>
      </c>
      <c r="G9"/>
      <c r="K9" t="s">
        <v>25</v>
      </c>
      <c r="L9" s="4" t="str">
        <f t="shared" si="7"/>
        <v/>
      </c>
      <c r="M9" s="2">
        <f t="shared" si="2"/>
        <v>0</v>
      </c>
      <c r="N9" t="s">
        <v>25</v>
      </c>
      <c r="P9" t="s">
        <v>32</v>
      </c>
      <c r="Q9" s="5" t="str">
        <f t="shared" si="3"/>
        <v/>
      </c>
      <c r="R9" s="2">
        <f t="shared" si="4"/>
        <v>0</v>
      </c>
      <c r="S9" t="s">
        <v>32</v>
      </c>
      <c r="T9" s="6"/>
      <c r="U9" t="s">
        <v>48</v>
      </c>
      <c r="V9" s="7" t="str">
        <f t="shared" si="5"/>
        <v/>
      </c>
      <c r="W9" s="2">
        <f t="shared" si="6"/>
        <v>0</v>
      </c>
      <c r="X9" t="s">
        <v>48</v>
      </c>
      <c r="Y9">
        <v>7</v>
      </c>
      <c r="Z9" s="2" t="s">
        <v>3</v>
      </c>
      <c r="AA9" s="2" t="s">
        <v>9</v>
      </c>
      <c r="AB9" s="2" t="s">
        <v>0</v>
      </c>
      <c r="AC9" s="41">
        <f t="shared" si="8"/>
        <v>0</v>
      </c>
      <c r="AD9" s="41">
        <f t="shared" si="9"/>
        <v>0</v>
      </c>
      <c r="AE9" s="41">
        <f t="shared" si="10"/>
        <v>0</v>
      </c>
    </row>
    <row r="10" spans="1:31" x14ac:dyDescent="0.45">
      <c r="A10" s="49"/>
      <c r="B10" s="8">
        <f t="shared" si="1"/>
        <v>0</v>
      </c>
      <c r="C10" s="46" t="str">
        <f>B7&amp;B8&amp;B9&amp;B10</f>
        <v>0000</v>
      </c>
      <c r="D10" s="2">
        <f>VLOOKUP(A10,$Y$2:AB45,3,FALSE)</f>
        <v>0</v>
      </c>
      <c r="E10" s="46" t="str">
        <f>D7&amp;D8&amp;D9&amp;D10</f>
        <v>0000</v>
      </c>
      <c r="F10" s="2">
        <f>VLOOKUP(A10,$Y$2:AD45,4,FALSE)</f>
        <v>0</v>
      </c>
      <c r="G10" s="46" t="str">
        <f>F7&amp;F8&amp;F9&amp;F10</f>
        <v>0000</v>
      </c>
      <c r="K10" t="s">
        <v>26</v>
      </c>
      <c r="L10" s="4" t="str">
        <f t="shared" si="7"/>
        <v/>
      </c>
      <c r="M10" s="2">
        <f t="shared" si="2"/>
        <v>0</v>
      </c>
      <c r="N10" t="s">
        <v>26</v>
      </c>
      <c r="P10" t="s">
        <v>33</v>
      </c>
      <c r="Q10" s="5" t="str">
        <f t="shared" si="3"/>
        <v/>
      </c>
      <c r="R10" s="2">
        <f t="shared" si="4"/>
        <v>0</v>
      </c>
      <c r="S10" t="s">
        <v>33</v>
      </c>
      <c r="T10" s="6"/>
      <c r="U10" t="s">
        <v>49</v>
      </c>
      <c r="V10" s="7" t="str">
        <f t="shared" si="5"/>
        <v/>
      </c>
      <c r="W10" s="2">
        <f t="shared" si="6"/>
        <v>0</v>
      </c>
      <c r="X10" t="s">
        <v>49</v>
      </c>
      <c r="Y10">
        <v>8</v>
      </c>
      <c r="Z10" s="2" t="s">
        <v>3</v>
      </c>
      <c r="AA10" s="2" t="s">
        <v>5</v>
      </c>
      <c r="AB10" s="2" t="s">
        <v>8</v>
      </c>
      <c r="AC10" s="41">
        <f t="shared" si="8"/>
        <v>0</v>
      </c>
      <c r="AD10" s="41">
        <f t="shared" si="9"/>
        <v>0</v>
      </c>
      <c r="AE10" s="41">
        <f t="shared" si="10"/>
        <v>0</v>
      </c>
    </row>
    <row r="11" spans="1:31" x14ac:dyDescent="0.45">
      <c r="A11" s="47"/>
      <c r="B11" s="2">
        <f t="shared" si="1"/>
        <v>0</v>
      </c>
      <c r="D11" s="2">
        <f>VLOOKUP(A11,$Y$2:AB46,3,FALSE)</f>
        <v>0</v>
      </c>
      <c r="E11"/>
      <c r="F11" s="2">
        <f>VLOOKUP(A11,$Y$2:AD46,4,FALSE)</f>
        <v>0</v>
      </c>
      <c r="G11"/>
      <c r="K11" t="s">
        <v>14</v>
      </c>
      <c r="L11" s="4" t="str">
        <f>IF(M11&gt;0,"X","")</f>
        <v/>
      </c>
      <c r="M11" s="2">
        <f t="shared" ref="M11:M18" si="11">COUNTIF(C:C,K11)</f>
        <v>0</v>
      </c>
      <c r="N11" t="s">
        <v>14</v>
      </c>
      <c r="P11" t="s">
        <v>34</v>
      </c>
      <c r="Q11" s="5" t="str">
        <f t="shared" ref="Q11:Q18" si="12">IF(R11&gt;0,"X","")</f>
        <v/>
      </c>
      <c r="R11" s="2">
        <f t="shared" ref="R11:R18" si="13">COUNTIF(E:E,P11)</f>
        <v>0</v>
      </c>
      <c r="S11" t="s">
        <v>34</v>
      </c>
      <c r="U11" t="s">
        <v>50</v>
      </c>
      <c r="V11" s="7" t="str">
        <f t="shared" si="5"/>
        <v/>
      </c>
      <c r="W11" s="2">
        <f t="shared" ref="W11:W18" si="14">COUNTIF(G:G,U11)</f>
        <v>0</v>
      </c>
      <c r="X11" t="s">
        <v>50</v>
      </c>
      <c r="Y11">
        <v>9</v>
      </c>
      <c r="Z11" s="2" t="s">
        <v>3</v>
      </c>
      <c r="AA11" s="2" t="s">
        <v>9</v>
      </c>
      <c r="AB11" s="2" t="s">
        <v>0</v>
      </c>
      <c r="AC11" s="41">
        <f t="shared" si="8"/>
        <v>0</v>
      </c>
      <c r="AD11" s="41">
        <f t="shared" si="9"/>
        <v>0</v>
      </c>
      <c r="AE11" s="41">
        <f t="shared" si="10"/>
        <v>0</v>
      </c>
    </row>
    <row r="12" spans="1:31" x14ac:dyDescent="0.45">
      <c r="A12" s="47"/>
      <c r="B12" s="2">
        <f t="shared" si="1"/>
        <v>0</v>
      </c>
      <c r="D12" s="2">
        <f>VLOOKUP(A12,$Y$2:AB47,3,FALSE)</f>
        <v>0</v>
      </c>
      <c r="E12"/>
      <c r="F12" s="2">
        <f>VLOOKUP(A12,$Y$2:AD47,4,FALSE)</f>
        <v>0</v>
      </c>
      <c r="G12"/>
      <c r="K12" t="s">
        <v>15</v>
      </c>
      <c r="L12" s="4" t="str">
        <f t="shared" si="7"/>
        <v/>
      </c>
      <c r="M12" s="2">
        <f t="shared" si="11"/>
        <v>0</v>
      </c>
      <c r="N12" t="s">
        <v>15</v>
      </c>
      <c r="P12" t="s">
        <v>35</v>
      </c>
      <c r="Q12" s="5" t="str">
        <f t="shared" si="12"/>
        <v/>
      </c>
      <c r="R12" s="2">
        <f t="shared" si="13"/>
        <v>0</v>
      </c>
      <c r="S12" t="s">
        <v>35</v>
      </c>
      <c r="U12" t="s">
        <v>51</v>
      </c>
      <c r="V12" s="7" t="str">
        <f t="shared" si="5"/>
        <v/>
      </c>
      <c r="W12" s="2">
        <f t="shared" si="14"/>
        <v>0</v>
      </c>
      <c r="X12" t="s">
        <v>51</v>
      </c>
      <c r="Y12">
        <v>10</v>
      </c>
      <c r="Z12" s="2" t="s">
        <v>3</v>
      </c>
      <c r="AA12" s="2" t="s">
        <v>5</v>
      </c>
      <c r="AB12" s="2" t="s">
        <v>8</v>
      </c>
      <c r="AC12" s="41">
        <f t="shared" si="8"/>
        <v>0</v>
      </c>
      <c r="AD12" s="41">
        <f t="shared" si="9"/>
        <v>0</v>
      </c>
      <c r="AE12" s="41">
        <f t="shared" si="10"/>
        <v>0</v>
      </c>
    </row>
    <row r="13" spans="1:31" x14ac:dyDescent="0.45">
      <c r="A13" s="47"/>
      <c r="B13" s="33">
        <f t="shared" si="1"/>
        <v>0</v>
      </c>
      <c r="C13" s="45"/>
      <c r="D13" s="2">
        <f>VLOOKUP(A13,$Y$2:AB48,3,FALSE)</f>
        <v>0</v>
      </c>
      <c r="E13" s="45"/>
      <c r="F13" s="2">
        <f>VLOOKUP(A13,$Y$2:AD48,4,FALSE)</f>
        <v>0</v>
      </c>
      <c r="G13" s="45"/>
      <c r="K13" t="s">
        <v>16</v>
      </c>
      <c r="L13" s="4" t="str">
        <f t="shared" si="7"/>
        <v/>
      </c>
      <c r="M13" s="2">
        <f t="shared" si="11"/>
        <v>0</v>
      </c>
      <c r="N13" t="s">
        <v>16</v>
      </c>
      <c r="P13" t="s">
        <v>36</v>
      </c>
      <c r="Q13" s="5" t="str">
        <f t="shared" si="12"/>
        <v/>
      </c>
      <c r="R13" s="2">
        <f t="shared" si="13"/>
        <v>0</v>
      </c>
      <c r="S13" t="s">
        <v>36</v>
      </c>
      <c r="U13" t="s">
        <v>52</v>
      </c>
      <c r="V13" s="7" t="str">
        <f t="shared" si="5"/>
        <v/>
      </c>
      <c r="W13" s="2">
        <f t="shared" si="14"/>
        <v>0</v>
      </c>
      <c r="X13" t="s">
        <v>52</v>
      </c>
      <c r="Y13">
        <v>11</v>
      </c>
      <c r="Z13" s="2" t="s">
        <v>3</v>
      </c>
      <c r="AA13" s="2" t="s">
        <v>9</v>
      </c>
      <c r="AB13" s="2" t="s">
        <v>8</v>
      </c>
      <c r="AC13" s="41">
        <f t="shared" si="8"/>
        <v>0</v>
      </c>
      <c r="AD13" s="41">
        <f t="shared" si="9"/>
        <v>0</v>
      </c>
      <c r="AE13" s="41">
        <f t="shared" si="10"/>
        <v>0</v>
      </c>
    </row>
    <row r="14" spans="1:31" x14ac:dyDescent="0.45">
      <c r="A14" s="47"/>
      <c r="B14" s="48">
        <f t="shared" si="1"/>
        <v>0</v>
      </c>
      <c r="C14" s="46" t="str">
        <f>B11&amp;B12&amp;B13&amp;B14</f>
        <v>0000</v>
      </c>
      <c r="D14" s="2">
        <f>VLOOKUP(A14,$Y$2:AB49,3,FALSE)</f>
        <v>0</v>
      </c>
      <c r="E14" s="46" t="str">
        <f>D11&amp;D12&amp;D13&amp;D14</f>
        <v>0000</v>
      </c>
      <c r="F14" s="2">
        <f>VLOOKUP(A14,$Y$2:AD49,4,FALSE)</f>
        <v>0</v>
      </c>
      <c r="G14" s="46" t="str">
        <f>F11&amp;F12&amp;F13&amp;F14</f>
        <v>0000</v>
      </c>
      <c r="K14" t="s">
        <v>13</v>
      </c>
      <c r="L14" s="4" t="str">
        <f t="shared" si="7"/>
        <v/>
      </c>
      <c r="M14" s="2">
        <f t="shared" si="11"/>
        <v>0</v>
      </c>
      <c r="N14" t="s">
        <v>13</v>
      </c>
      <c r="P14" t="s">
        <v>37</v>
      </c>
      <c r="Q14" s="5" t="str">
        <f t="shared" si="12"/>
        <v/>
      </c>
      <c r="R14" s="2">
        <f t="shared" si="13"/>
        <v>0</v>
      </c>
      <c r="S14" t="s">
        <v>37</v>
      </c>
      <c r="U14" t="s">
        <v>53</v>
      </c>
      <c r="V14" s="7" t="str">
        <f t="shared" si="5"/>
        <v/>
      </c>
      <c r="W14" s="2">
        <f t="shared" si="14"/>
        <v>0</v>
      </c>
      <c r="X14" t="s">
        <v>53</v>
      </c>
      <c r="Y14">
        <v>12</v>
      </c>
      <c r="Z14" s="2" t="s">
        <v>3</v>
      </c>
      <c r="AA14" s="2" t="s">
        <v>5</v>
      </c>
      <c r="AB14" s="2" t="s">
        <v>0</v>
      </c>
      <c r="AC14" s="41">
        <f t="shared" si="8"/>
        <v>0</v>
      </c>
      <c r="AD14" s="41">
        <f t="shared" si="9"/>
        <v>0</v>
      </c>
      <c r="AE14" s="41">
        <f t="shared" si="10"/>
        <v>0</v>
      </c>
    </row>
    <row r="15" spans="1:31" x14ac:dyDescent="0.45">
      <c r="A15" s="49"/>
      <c r="B15" s="2">
        <f t="shared" si="1"/>
        <v>0</v>
      </c>
      <c r="D15" s="2">
        <f>VLOOKUP(A15,$Y$2:AB50,3,FALSE)</f>
        <v>0</v>
      </c>
      <c r="E15"/>
      <c r="F15" s="2">
        <f>VLOOKUP(A15,$Y$2:AD50,4,FALSE)</f>
        <v>0</v>
      </c>
      <c r="G15"/>
      <c r="K15" t="s">
        <v>17</v>
      </c>
      <c r="L15" s="4" t="str">
        <f t="shared" si="7"/>
        <v/>
      </c>
      <c r="M15" s="2">
        <f t="shared" si="11"/>
        <v>0</v>
      </c>
      <c r="N15" t="s">
        <v>17</v>
      </c>
      <c r="P15" t="s">
        <v>38</v>
      </c>
      <c r="Q15" s="5" t="str">
        <f t="shared" si="12"/>
        <v/>
      </c>
      <c r="R15" s="2">
        <f t="shared" si="13"/>
        <v>0</v>
      </c>
      <c r="S15" t="s">
        <v>38</v>
      </c>
      <c r="U15" t="s">
        <v>54</v>
      </c>
      <c r="V15" s="7" t="str">
        <f t="shared" si="5"/>
        <v/>
      </c>
      <c r="W15" s="2">
        <f t="shared" si="14"/>
        <v>0</v>
      </c>
      <c r="X15" t="s">
        <v>54</v>
      </c>
      <c r="Y15">
        <v>13</v>
      </c>
      <c r="Z15" s="2" t="s">
        <v>3</v>
      </c>
      <c r="AA15" s="2" t="s">
        <v>9</v>
      </c>
      <c r="AB15" s="2" t="s">
        <v>8</v>
      </c>
      <c r="AC15" s="41">
        <f t="shared" si="8"/>
        <v>0</v>
      </c>
      <c r="AD15" s="41">
        <f t="shared" si="9"/>
        <v>0</v>
      </c>
      <c r="AE15" s="41">
        <f t="shared" si="10"/>
        <v>0</v>
      </c>
    </row>
    <row r="16" spans="1:31" x14ac:dyDescent="0.45">
      <c r="A16" s="49"/>
      <c r="B16" s="33">
        <f t="shared" si="1"/>
        <v>0</v>
      </c>
      <c r="C16" s="45"/>
      <c r="D16" s="2">
        <f>VLOOKUP(A16,$Y$2:AB51,3,FALSE)</f>
        <v>0</v>
      </c>
      <c r="E16" s="45"/>
      <c r="F16" s="2">
        <f>VLOOKUP(A16,$Y$2:AD51,4,FALSE)</f>
        <v>0</v>
      </c>
      <c r="G16" s="45"/>
      <c r="K16" t="s">
        <v>12</v>
      </c>
      <c r="L16" s="4" t="str">
        <f t="shared" si="7"/>
        <v/>
      </c>
      <c r="M16" s="2">
        <f t="shared" si="11"/>
        <v>0</v>
      </c>
      <c r="N16" t="s">
        <v>12</v>
      </c>
      <c r="P16" t="s">
        <v>39</v>
      </c>
      <c r="Q16" s="5" t="str">
        <f t="shared" si="12"/>
        <v/>
      </c>
      <c r="R16" s="2">
        <f t="shared" si="13"/>
        <v>0</v>
      </c>
      <c r="S16" t="s">
        <v>39</v>
      </c>
      <c r="U16" t="s">
        <v>55</v>
      </c>
      <c r="V16" s="7" t="str">
        <f t="shared" si="5"/>
        <v/>
      </c>
      <c r="W16" s="2">
        <f t="shared" si="14"/>
        <v>0</v>
      </c>
      <c r="X16" t="s">
        <v>55</v>
      </c>
      <c r="Y16">
        <v>14</v>
      </c>
      <c r="Z16" s="2" t="s">
        <v>3</v>
      </c>
      <c r="AA16" s="2" t="s">
        <v>5</v>
      </c>
      <c r="AB16" s="2" t="s">
        <v>0</v>
      </c>
      <c r="AC16" s="41">
        <f t="shared" si="8"/>
        <v>0</v>
      </c>
      <c r="AD16" s="41">
        <f t="shared" si="9"/>
        <v>0</v>
      </c>
      <c r="AE16" s="41">
        <f t="shared" si="10"/>
        <v>0</v>
      </c>
    </row>
    <row r="17" spans="1:31" x14ac:dyDescent="0.45">
      <c r="A17" s="49"/>
      <c r="B17" s="2">
        <f t="shared" si="1"/>
        <v>0</v>
      </c>
      <c r="D17" s="2">
        <f>VLOOKUP(A17,$Y$2:AB52,3,FALSE)</f>
        <v>0</v>
      </c>
      <c r="E17"/>
      <c r="F17" s="2">
        <f>VLOOKUP(A17,$Y$2:AD52,4,FALSE)</f>
        <v>0</v>
      </c>
      <c r="G17"/>
      <c r="K17" t="s">
        <v>11</v>
      </c>
      <c r="L17" s="4" t="str">
        <f t="shared" si="7"/>
        <v/>
      </c>
      <c r="M17" s="2">
        <f t="shared" si="11"/>
        <v>0</v>
      </c>
      <c r="N17" t="s">
        <v>11</v>
      </c>
      <c r="P17" t="s">
        <v>40</v>
      </c>
      <c r="Q17" s="5" t="str">
        <f t="shared" si="12"/>
        <v/>
      </c>
      <c r="R17" s="2">
        <f t="shared" si="13"/>
        <v>0</v>
      </c>
      <c r="S17" t="s">
        <v>40</v>
      </c>
      <c r="U17" t="s">
        <v>56</v>
      </c>
      <c r="V17" s="7" t="str">
        <f t="shared" si="5"/>
        <v/>
      </c>
      <c r="W17" s="2">
        <f t="shared" si="14"/>
        <v>0</v>
      </c>
      <c r="X17" t="s">
        <v>56</v>
      </c>
      <c r="Y17">
        <v>15</v>
      </c>
      <c r="Z17" s="2" t="s">
        <v>3</v>
      </c>
      <c r="AA17" s="2" t="s">
        <v>9</v>
      </c>
      <c r="AB17" s="2" t="s">
        <v>8</v>
      </c>
      <c r="AC17" s="41">
        <f t="shared" si="8"/>
        <v>0</v>
      </c>
      <c r="AD17" s="41">
        <f t="shared" si="9"/>
        <v>0</v>
      </c>
      <c r="AE17" s="41">
        <f t="shared" si="10"/>
        <v>0</v>
      </c>
    </row>
    <row r="18" spans="1:31" x14ac:dyDescent="0.45">
      <c r="A18" s="49"/>
      <c r="B18" s="8">
        <f t="shared" si="1"/>
        <v>0</v>
      </c>
      <c r="C18" s="9" t="str">
        <f>B15&amp;B16&amp;B17&amp;B18</f>
        <v>0000</v>
      </c>
      <c r="D18" s="2">
        <f>VLOOKUP(A18,$Y$2:AB53,3,FALSE)</f>
        <v>0</v>
      </c>
      <c r="E18" s="9" t="str">
        <f>D15&amp;D16&amp;D17&amp;D18</f>
        <v>0000</v>
      </c>
      <c r="F18" s="2">
        <f>VLOOKUP(A18,$Y$2:AD53,4,FALSE)</f>
        <v>0</v>
      </c>
      <c r="G18" s="9" t="str">
        <f>F15&amp;F16&amp;F17&amp;F18</f>
        <v>0000</v>
      </c>
      <c r="K18" t="s">
        <v>10</v>
      </c>
      <c r="L18" s="4" t="str">
        <f t="shared" si="7"/>
        <v/>
      </c>
      <c r="M18" s="2">
        <f t="shared" si="11"/>
        <v>0</v>
      </c>
      <c r="N18" t="s">
        <v>10</v>
      </c>
      <c r="P18" t="s">
        <v>10</v>
      </c>
      <c r="Q18" s="5" t="str">
        <f t="shared" si="12"/>
        <v/>
      </c>
      <c r="R18" s="2">
        <f t="shared" si="13"/>
        <v>0</v>
      </c>
      <c r="S18" t="s">
        <v>10</v>
      </c>
      <c r="U18" t="s">
        <v>57</v>
      </c>
      <c r="V18" s="7" t="str">
        <f t="shared" si="5"/>
        <v/>
      </c>
      <c r="W18" s="2">
        <f t="shared" si="14"/>
        <v>0</v>
      </c>
      <c r="X18" t="s">
        <v>57</v>
      </c>
      <c r="Y18">
        <v>16</v>
      </c>
      <c r="Z18" s="2" t="s">
        <v>3</v>
      </c>
      <c r="AA18" s="2" t="s">
        <v>5</v>
      </c>
      <c r="AB18" s="2" t="s">
        <v>0</v>
      </c>
      <c r="AC18" s="41">
        <f t="shared" si="8"/>
        <v>0</v>
      </c>
      <c r="AD18" s="41">
        <f t="shared" si="9"/>
        <v>0</v>
      </c>
      <c r="AE18" s="41">
        <f t="shared" si="10"/>
        <v>0</v>
      </c>
    </row>
    <row r="19" spans="1:31" x14ac:dyDescent="0.45">
      <c r="A19" s="47"/>
      <c r="B19" s="2">
        <f t="shared" si="1"/>
        <v>0</v>
      </c>
      <c r="D19" s="2">
        <f>VLOOKUP(A19,$Y$2:AB54,3,FALSE)</f>
        <v>0</v>
      </c>
      <c r="E19"/>
      <c r="F19" s="2">
        <f>VLOOKUP(A19,$Y$2:AD54,4,FALSE)</f>
        <v>0</v>
      </c>
      <c r="G19"/>
      <c r="Y19">
        <v>17</v>
      </c>
      <c r="Z19" s="2" t="s">
        <v>3</v>
      </c>
      <c r="AA19" s="2" t="s">
        <v>9</v>
      </c>
      <c r="AB19" s="2" t="s">
        <v>8</v>
      </c>
    </row>
    <row r="20" spans="1:31" x14ac:dyDescent="0.45">
      <c r="A20" s="47"/>
      <c r="B20" s="2">
        <f t="shared" si="1"/>
        <v>0</v>
      </c>
      <c r="D20" s="2">
        <f>VLOOKUP(A20,$Y$2:AB55,3,FALSE)</f>
        <v>0</v>
      </c>
      <c r="E20"/>
      <c r="F20" s="2">
        <f>VLOOKUP(A20,$Y$2:AD55,4,FALSE)</f>
        <v>0</v>
      </c>
      <c r="G20"/>
      <c r="Y20">
        <v>18</v>
      </c>
      <c r="Z20" s="2" t="s">
        <v>3</v>
      </c>
      <c r="AA20" s="2" t="s">
        <v>5</v>
      </c>
      <c r="AB20" s="2" t="s">
        <v>0</v>
      </c>
    </row>
    <row r="21" spans="1:31" x14ac:dyDescent="0.45">
      <c r="A21" s="47"/>
      <c r="B21" s="33">
        <f t="shared" si="1"/>
        <v>0</v>
      </c>
      <c r="C21" s="45"/>
      <c r="D21" s="2">
        <f>VLOOKUP(A21,$Y$2:AB56,3,FALSE)</f>
        <v>0</v>
      </c>
      <c r="E21" s="45"/>
      <c r="F21" s="2">
        <f>VLOOKUP(A21,$Y$2:AD56,4,FALSE)</f>
        <v>0</v>
      </c>
      <c r="G21" s="45"/>
      <c r="Y21">
        <v>19</v>
      </c>
      <c r="Z21" s="2" t="s">
        <v>5</v>
      </c>
      <c r="AA21" s="2" t="s">
        <v>9</v>
      </c>
      <c r="AB21" s="2" t="s">
        <v>0</v>
      </c>
    </row>
    <row r="22" spans="1:31" x14ac:dyDescent="0.45">
      <c r="A22" s="47"/>
      <c r="B22" s="48">
        <f t="shared" si="1"/>
        <v>0</v>
      </c>
      <c r="C22" s="46" t="str">
        <f>B19&amp;B20&amp;B21&amp;B22</f>
        <v>0000</v>
      </c>
      <c r="D22" s="2">
        <f>VLOOKUP(A22,$Y$2:AB57,3,FALSE)</f>
        <v>0</v>
      </c>
      <c r="E22" s="46" t="str">
        <f>D19&amp;D20&amp;D21&amp;D22</f>
        <v>0000</v>
      </c>
      <c r="F22" s="2">
        <f>VLOOKUP(A22,$Y$2:AD57,4,FALSE)</f>
        <v>0</v>
      </c>
      <c r="G22" s="46" t="str">
        <f>F19&amp;F20&amp;F21&amp;F22</f>
        <v>0000</v>
      </c>
      <c r="L22" s="2" t="str">
        <f>IF(M22="XXXXXXXXXXXXXXX","bet","")</f>
        <v/>
      </c>
      <c r="M22" s="2" t="str">
        <f>L3&amp;L4&amp;L5&amp;L6&amp;L7&amp;L8&amp;L9&amp;L10&amp;L11&amp;L12&amp;L13&amp;L14&amp;L15&amp;L16&amp;L17&amp;L18&amp;L19</f>
        <v/>
      </c>
      <c r="Q22" s="2" t="str">
        <f>IF(R22="XXXXXXXXXXXXXXX","bet","")</f>
        <v/>
      </c>
      <c r="R22" s="2" t="str">
        <f>Q3&amp;Q4&amp;Q5&amp;Q6&amp;Q7&amp;Q8&amp;Q9&amp;Q10&amp;Q11&amp;Q12&amp;Q13&amp;Q14&amp;Q15&amp;Q16&amp;Q17&amp;Q18&amp;Q19</f>
        <v/>
      </c>
      <c r="V22" s="2" t="str">
        <f>IF(W22="XXXXXXXXXXXXXXX","bet","")</f>
        <v/>
      </c>
      <c r="W22" s="2" t="str">
        <f>V3&amp;V4&amp;V5&amp;V6&amp;V7&amp;V8&amp;V9&amp;V10&amp;V11&amp;V12&amp;V13&amp;V14&amp;V15&amp;V16&amp;V17&amp;V18&amp;V19</f>
        <v/>
      </c>
      <c r="Y22">
        <v>20</v>
      </c>
      <c r="Z22" s="2" t="s">
        <v>5</v>
      </c>
      <c r="AA22" s="2" t="s">
        <v>5</v>
      </c>
      <c r="AB22" s="2" t="s">
        <v>8</v>
      </c>
    </row>
    <row r="23" spans="1:31" ht="14.65" thickBot="1" x14ac:dyDescent="0.5">
      <c r="A23" s="49"/>
      <c r="B23" s="2">
        <f t="shared" si="1"/>
        <v>0</v>
      </c>
      <c r="D23" s="2">
        <f>VLOOKUP(A23,$Y$2:AB58,3,FALSE)</f>
        <v>0</v>
      </c>
      <c r="E23"/>
      <c r="F23" s="2">
        <f>VLOOKUP(A23,$Y$2:AD58,4,FALSE)</f>
        <v>0</v>
      </c>
      <c r="G23"/>
      <c r="Y23">
        <v>21</v>
      </c>
      <c r="Z23" s="2" t="s">
        <v>5</v>
      </c>
      <c r="AA23" s="2" t="s">
        <v>9</v>
      </c>
      <c r="AB23" s="2" t="s">
        <v>0</v>
      </c>
    </row>
    <row r="24" spans="1:31" ht="14.65" thickBot="1" x14ac:dyDescent="0.5">
      <c r="A24" s="49"/>
      <c r="B24" s="33">
        <f t="shared" si="1"/>
        <v>0</v>
      </c>
      <c r="C24" s="45"/>
      <c r="D24" s="2">
        <f>VLOOKUP(A24,$Y$2:AB59,3,FALSE)</f>
        <v>0</v>
      </c>
      <c r="E24" s="45"/>
      <c r="F24" s="2">
        <f>VLOOKUP(A24,$Y$2:AD59,4,FALSE)</f>
        <v>0</v>
      </c>
      <c r="G24" s="45"/>
      <c r="L24" s="10" t="s">
        <v>4</v>
      </c>
      <c r="Q24" s="11" t="s">
        <v>6</v>
      </c>
      <c r="V24" s="12" t="s">
        <v>7</v>
      </c>
      <c r="Y24">
        <v>22</v>
      </c>
      <c r="Z24" s="2" t="s">
        <v>5</v>
      </c>
      <c r="AA24" s="2" t="s">
        <v>5</v>
      </c>
      <c r="AB24" s="2" t="s">
        <v>8</v>
      </c>
    </row>
    <row r="25" spans="1:31" ht="14.65" thickBot="1" x14ac:dyDescent="0.5">
      <c r="A25" s="49"/>
      <c r="B25" s="2">
        <f t="shared" si="1"/>
        <v>0</v>
      </c>
      <c r="D25" s="2">
        <f>VLOOKUP(A25,$Y$2:AB60,3,FALSE)</f>
        <v>0</v>
      </c>
      <c r="E25"/>
      <c r="F25" s="2">
        <f>VLOOKUP(A25,$Y$2:AD60,4,FALSE)</f>
        <v>0</v>
      </c>
      <c r="G25"/>
      <c r="K25" s="52" t="s">
        <v>1</v>
      </c>
      <c r="L25" s="53"/>
      <c r="M25" s="54"/>
      <c r="P25" s="13"/>
      <c r="Q25" s="14" t="s">
        <v>1</v>
      </c>
      <c r="R25" s="15"/>
      <c r="U25" s="55" t="s">
        <v>1</v>
      </c>
      <c r="V25" s="56"/>
      <c r="W25" s="57"/>
      <c r="Y25">
        <v>23</v>
      </c>
      <c r="Z25" s="2" t="s">
        <v>5</v>
      </c>
      <c r="AA25" s="2" t="s">
        <v>9</v>
      </c>
      <c r="AB25" s="2" t="s">
        <v>0</v>
      </c>
    </row>
    <row r="26" spans="1:31" ht="14.65" thickBot="1" x14ac:dyDescent="0.5">
      <c r="A26" s="49"/>
      <c r="B26" s="8">
        <f t="shared" si="1"/>
        <v>0</v>
      </c>
      <c r="C26" s="9" t="str">
        <f>B23&amp;B24&amp;B25&amp;B26</f>
        <v>0000</v>
      </c>
      <c r="D26" s="2">
        <f>VLOOKUP(A26,$Y$2:AB61,3,FALSE)</f>
        <v>0</v>
      </c>
      <c r="E26" s="9" t="str">
        <f>D23&amp;D24&amp;D25&amp;D26</f>
        <v>0000</v>
      </c>
      <c r="F26" s="2">
        <f>VLOOKUP(A26,$Y$2:AD61,4,FALSE)</f>
        <v>0</v>
      </c>
      <c r="G26" s="9" t="str">
        <f>F23&amp;F24&amp;F25&amp;F26</f>
        <v>0000</v>
      </c>
      <c r="K26" s="16"/>
      <c r="L26" s="17"/>
      <c r="M26" s="18"/>
      <c r="P26" s="16"/>
      <c r="Q26" s="17"/>
      <c r="R26" s="18"/>
      <c r="U26" s="19"/>
      <c r="V26" s="17"/>
      <c r="W26" s="18"/>
      <c r="Y26">
        <v>24</v>
      </c>
      <c r="Z26" s="2" t="s">
        <v>5</v>
      </c>
      <c r="AA26" s="2" t="s">
        <v>5</v>
      </c>
      <c r="AB26" s="2" t="s">
        <v>8</v>
      </c>
    </row>
    <row r="27" spans="1:31" ht="16.149999999999999" thickBot="1" x14ac:dyDescent="0.55000000000000004">
      <c r="A27" s="47"/>
      <c r="B27" s="2">
        <f t="shared" si="1"/>
        <v>0</v>
      </c>
      <c r="D27" s="2">
        <f>VLOOKUP(A27,$Y$2:AB62,3,FALSE)</f>
        <v>0</v>
      </c>
      <c r="E27"/>
      <c r="F27" s="2">
        <f>VLOOKUP(A27,$Y$2:AD62,4,FALSE)</f>
        <v>0</v>
      </c>
      <c r="G27"/>
      <c r="K27" s="20"/>
      <c r="L27" s="21" t="str">
        <f>IF(L22="BET",(VLOOKUP(0,M3:N18,2,FALSE)),"NO BET")</f>
        <v>NO BET</v>
      </c>
      <c r="M27" s="22"/>
      <c r="P27" s="20"/>
      <c r="Q27" s="23" t="str">
        <f>IF(Q22="BET",(VLOOKUP(0,R3:S18,2,FALSE)),"NO BET")</f>
        <v>NO BET</v>
      </c>
      <c r="R27" s="22"/>
      <c r="U27" s="24"/>
      <c r="V27" s="25" t="str">
        <f>IF(V22="BET",(VLOOKUP(0,W3:X18,2,FALSE)),"NO BET")</f>
        <v>NO BET</v>
      </c>
      <c r="W27" s="22"/>
      <c r="Y27">
        <v>25</v>
      </c>
      <c r="Z27" s="2" t="s">
        <v>5</v>
      </c>
      <c r="AA27" s="2" t="s">
        <v>9</v>
      </c>
      <c r="AB27" s="2" t="s">
        <v>0</v>
      </c>
    </row>
    <row r="28" spans="1:31" x14ac:dyDescent="0.45">
      <c r="A28" s="47"/>
      <c r="B28" s="2">
        <f t="shared" si="1"/>
        <v>0</v>
      </c>
      <c r="D28" s="2">
        <f>VLOOKUP(A28,$Y$2:AB63,3,FALSE)</f>
        <v>0</v>
      </c>
      <c r="E28"/>
      <c r="F28" s="2">
        <f>VLOOKUP(A28,$Y$2:AD63,4,FALSE)</f>
        <v>0</v>
      </c>
      <c r="G28"/>
      <c r="Y28">
        <v>26</v>
      </c>
      <c r="Z28" s="2" t="s">
        <v>5</v>
      </c>
      <c r="AA28" s="2" t="s">
        <v>5</v>
      </c>
      <c r="AB28" s="2" t="s">
        <v>8</v>
      </c>
    </row>
    <row r="29" spans="1:31" x14ac:dyDescent="0.45">
      <c r="A29" s="47"/>
      <c r="B29" s="33">
        <f t="shared" si="1"/>
        <v>0</v>
      </c>
      <c r="C29" s="45"/>
      <c r="D29" s="2">
        <f>VLOOKUP(A29,$Y$2:AB64,3,FALSE)</f>
        <v>0</v>
      </c>
      <c r="E29" s="45"/>
      <c r="F29" s="2">
        <f>VLOOKUP(A29,$Y$2:AD64,4,FALSE)</f>
        <v>0</v>
      </c>
      <c r="G29" s="45"/>
      <c r="P29" s="27"/>
      <c r="Q29" s="27"/>
      <c r="Y29">
        <v>27</v>
      </c>
      <c r="Z29" s="2" t="s">
        <v>5</v>
      </c>
      <c r="AA29" s="2" t="s">
        <v>9</v>
      </c>
      <c r="AB29" s="2" t="s">
        <v>0</v>
      </c>
    </row>
    <row r="30" spans="1:31" x14ac:dyDescent="0.45">
      <c r="A30" s="47"/>
      <c r="B30" s="48">
        <f t="shared" si="1"/>
        <v>0</v>
      </c>
      <c r="C30" s="46" t="str">
        <f>B27&amp;B28&amp;B29&amp;B30</f>
        <v>0000</v>
      </c>
      <c r="D30" s="2">
        <f>VLOOKUP(A30,$Y$2:AB65,3,FALSE)</f>
        <v>0</v>
      </c>
      <c r="E30" s="46" t="str">
        <f>D27&amp;D28&amp;D29&amp;D30</f>
        <v>0000</v>
      </c>
      <c r="F30" s="2">
        <f>VLOOKUP(A30,$Y$2:AD65,4,FALSE)</f>
        <v>0</v>
      </c>
      <c r="G30" s="46" t="str">
        <f>F27&amp;F28&amp;F29&amp;F30</f>
        <v>0000</v>
      </c>
      <c r="Y30">
        <v>28</v>
      </c>
      <c r="Z30" s="2" t="s">
        <v>5</v>
      </c>
      <c r="AA30" s="2" t="s">
        <v>5</v>
      </c>
      <c r="AB30" s="2" t="s">
        <v>8</v>
      </c>
    </row>
    <row r="31" spans="1:31" x14ac:dyDescent="0.45">
      <c r="A31" s="49"/>
      <c r="B31" s="2">
        <f t="shared" si="1"/>
        <v>0</v>
      </c>
      <c r="D31" s="2">
        <f>VLOOKUP(A31,$Y$2:AB66,3,FALSE)</f>
        <v>0</v>
      </c>
      <c r="E31"/>
      <c r="F31" s="2">
        <f>VLOOKUP(A31,$Y$2:AD66,4,FALSE)</f>
        <v>0</v>
      </c>
      <c r="G31"/>
      <c r="Y31">
        <v>29</v>
      </c>
      <c r="Z31" s="2" t="s">
        <v>5</v>
      </c>
      <c r="AA31" s="2" t="s">
        <v>9</v>
      </c>
      <c r="AB31" s="2" t="s">
        <v>8</v>
      </c>
    </row>
    <row r="32" spans="1:31" x14ac:dyDescent="0.45">
      <c r="A32" s="49"/>
      <c r="B32" s="33">
        <f t="shared" si="1"/>
        <v>0</v>
      </c>
      <c r="C32" s="45"/>
      <c r="D32" s="2">
        <f>VLOOKUP(A32,$Y$2:AB67,3,FALSE)</f>
        <v>0</v>
      </c>
      <c r="E32" s="45"/>
      <c r="F32" s="2">
        <f>VLOOKUP(A32,$Y$2:AD67,4,FALSE)</f>
        <v>0</v>
      </c>
      <c r="G32" s="45"/>
      <c r="P32" s="2"/>
      <c r="Q32" s="2"/>
      <c r="S32" s="26"/>
      <c r="T32" s="26"/>
      <c r="U32" s="28"/>
      <c r="V32" s="27"/>
      <c r="X32" s="27"/>
      <c r="Y32">
        <v>30</v>
      </c>
      <c r="Z32" s="2" t="s">
        <v>5</v>
      </c>
      <c r="AA32" s="2" t="s">
        <v>5</v>
      </c>
      <c r="AB32" s="2" t="s">
        <v>0</v>
      </c>
    </row>
    <row r="33" spans="1:28" x14ac:dyDescent="0.45">
      <c r="A33" s="49"/>
      <c r="B33" s="2">
        <f t="shared" si="1"/>
        <v>0</v>
      </c>
      <c r="D33" s="2">
        <f>VLOOKUP(A33,$Y$2:AB68,3,FALSE)</f>
        <v>0</v>
      </c>
      <c r="E33"/>
      <c r="F33" s="2">
        <f>VLOOKUP(A33,$Y$2:AD68,4,FALSE)</f>
        <v>0</v>
      </c>
      <c r="G33"/>
      <c r="S33" s="26"/>
      <c r="T33" s="26"/>
      <c r="U33" s="28"/>
      <c r="X33" s="27"/>
      <c r="Y33">
        <v>31</v>
      </c>
      <c r="Z33" s="2" t="s">
        <v>5</v>
      </c>
      <c r="AA33" s="2" t="s">
        <v>9</v>
      </c>
      <c r="AB33" s="2" t="s">
        <v>8</v>
      </c>
    </row>
    <row r="34" spans="1:28" x14ac:dyDescent="0.45">
      <c r="A34" s="49"/>
      <c r="B34" s="8">
        <f t="shared" si="1"/>
        <v>0</v>
      </c>
      <c r="C34" s="9" t="str">
        <f>B31&amp;B32&amp;B33&amp;B34</f>
        <v>0000</v>
      </c>
      <c r="D34" s="2">
        <f>VLOOKUP(A34,$Y$2:AB69,3,FALSE)</f>
        <v>0</v>
      </c>
      <c r="E34" s="9" t="str">
        <f>D31&amp;D32&amp;D33&amp;D34</f>
        <v>0000</v>
      </c>
      <c r="F34" s="2">
        <f>VLOOKUP(A34,$Y$2:AD69,4,FALSE)</f>
        <v>0</v>
      </c>
      <c r="G34" s="9" t="str">
        <f>F31&amp;F32&amp;F33&amp;F34</f>
        <v>0000</v>
      </c>
      <c r="P34" s="2"/>
      <c r="Q34" s="2"/>
      <c r="S34" s="26"/>
      <c r="T34" s="26"/>
      <c r="U34" s="28"/>
      <c r="X34" s="27"/>
      <c r="Y34">
        <v>32</v>
      </c>
      <c r="Z34" s="2" t="s">
        <v>5</v>
      </c>
      <c r="AA34" s="2" t="s">
        <v>5</v>
      </c>
      <c r="AB34" s="2" t="s">
        <v>0</v>
      </c>
    </row>
    <row r="35" spans="1:28" x14ac:dyDescent="0.45">
      <c r="A35" s="47"/>
      <c r="B35" s="2">
        <f t="shared" ref="B35:B66" si="15">VLOOKUP(A35,$Y$2:$Z$38,2,FALSE)</f>
        <v>0</v>
      </c>
      <c r="D35" s="2">
        <f>VLOOKUP(A35,$Y$2:AB70,3,FALSE)</f>
        <v>0</v>
      </c>
      <c r="E35"/>
      <c r="F35" s="2">
        <f>VLOOKUP(A35,$Y$2:AD70,4,FALSE)</f>
        <v>0</v>
      </c>
      <c r="G35"/>
      <c r="P35" s="2"/>
      <c r="Q35" s="2"/>
      <c r="S35" s="26"/>
      <c r="T35" s="26"/>
      <c r="U35" s="28"/>
      <c r="X35" s="27"/>
      <c r="Y35">
        <v>33</v>
      </c>
      <c r="Z35" s="2" t="s">
        <v>5</v>
      </c>
      <c r="AA35" s="2" t="s">
        <v>9</v>
      </c>
      <c r="AB35" s="2" t="s">
        <v>8</v>
      </c>
    </row>
    <row r="36" spans="1:28" x14ac:dyDescent="0.45">
      <c r="A36" s="47"/>
      <c r="B36" s="2">
        <f t="shared" si="15"/>
        <v>0</v>
      </c>
      <c r="D36" s="2">
        <f>VLOOKUP(A36,$Y$2:AB71,3,FALSE)</f>
        <v>0</v>
      </c>
      <c r="E36"/>
      <c r="F36" s="2">
        <f>VLOOKUP(A36,$Y$2:AD71,4,FALSE)</f>
        <v>0</v>
      </c>
      <c r="G36"/>
      <c r="O36" s="29"/>
      <c r="Q36" s="30"/>
      <c r="S36" s="27"/>
      <c r="T36" s="27"/>
      <c r="U36" s="28"/>
      <c r="X36" s="27"/>
      <c r="Y36">
        <v>34</v>
      </c>
      <c r="Z36" s="2" t="s">
        <v>5</v>
      </c>
      <c r="AA36" s="2" t="s">
        <v>5</v>
      </c>
      <c r="AB36" s="2" t="s">
        <v>0</v>
      </c>
    </row>
    <row r="37" spans="1:28" x14ac:dyDescent="0.45">
      <c r="A37" s="47"/>
      <c r="B37" s="33">
        <f t="shared" si="15"/>
        <v>0</v>
      </c>
      <c r="C37" s="45"/>
      <c r="D37" s="2">
        <f>VLOOKUP(A37,$Y$2:AB72,3,FALSE)</f>
        <v>0</v>
      </c>
      <c r="E37" s="45"/>
      <c r="F37" s="2">
        <f>VLOOKUP(A37,$Y$2:AD72,4,FALSE)</f>
        <v>0</v>
      </c>
      <c r="G37" s="45"/>
      <c r="S37" s="27"/>
      <c r="T37" s="27"/>
      <c r="U37" s="28"/>
      <c r="X37" s="27"/>
      <c r="Y37">
        <v>35</v>
      </c>
      <c r="Z37" s="2" t="s">
        <v>5</v>
      </c>
      <c r="AA37" s="2" t="s">
        <v>9</v>
      </c>
      <c r="AB37" s="2" t="s">
        <v>8</v>
      </c>
    </row>
    <row r="38" spans="1:28" x14ac:dyDescent="0.45">
      <c r="A38" s="47"/>
      <c r="B38" s="48">
        <f t="shared" si="15"/>
        <v>0</v>
      </c>
      <c r="C38" s="46" t="str">
        <f>B35&amp;B36&amp;B37&amp;B38</f>
        <v>0000</v>
      </c>
      <c r="D38" s="2">
        <f>VLOOKUP(A38,$Y$2:AB73,3,FALSE)</f>
        <v>0</v>
      </c>
      <c r="E38" s="46" t="str">
        <f>D35&amp;D36&amp;D37&amp;D38</f>
        <v>0000</v>
      </c>
      <c r="F38" s="2">
        <f>VLOOKUP(A38,$Y$2:AD73,4,FALSE)</f>
        <v>0</v>
      </c>
      <c r="G38" s="46" t="str">
        <f>F35&amp;F36&amp;F37&amp;F38</f>
        <v>0000</v>
      </c>
      <c r="S38" s="27"/>
      <c r="T38" s="27"/>
      <c r="U38" s="28"/>
      <c r="X38" s="27"/>
      <c r="Y38">
        <v>36</v>
      </c>
      <c r="Z38" s="2" t="s">
        <v>5</v>
      </c>
      <c r="AA38" s="2" t="s">
        <v>5</v>
      </c>
      <c r="AB38" s="2" t="s">
        <v>0</v>
      </c>
    </row>
    <row r="39" spans="1:28" x14ac:dyDescent="0.45">
      <c r="A39" s="49"/>
      <c r="B39" s="2">
        <f t="shared" si="15"/>
        <v>0</v>
      </c>
      <c r="D39" s="2">
        <f>VLOOKUP(A39,$Y$2:AB74,3,FALSE)</f>
        <v>0</v>
      </c>
      <c r="E39"/>
      <c r="F39" s="2">
        <f>VLOOKUP(A39,$Y$2:AD74,4,FALSE)</f>
        <v>0</v>
      </c>
      <c r="G39"/>
      <c r="S39" s="27"/>
      <c r="T39" s="27"/>
      <c r="U39" s="28"/>
      <c r="X39" s="27"/>
    </row>
    <row r="40" spans="1:28" x14ac:dyDescent="0.45">
      <c r="A40" s="49"/>
      <c r="B40" s="33">
        <f t="shared" si="15"/>
        <v>0</v>
      </c>
      <c r="C40" s="45"/>
      <c r="D40" s="2">
        <f>VLOOKUP(A40,$Y$2:AB75,3,FALSE)</f>
        <v>0</v>
      </c>
      <c r="E40" s="45"/>
      <c r="F40" s="2">
        <f>VLOOKUP(A40,$Y$2:AD75,4,FALSE)</f>
        <v>0</v>
      </c>
      <c r="G40" s="45"/>
      <c r="S40" s="27"/>
      <c r="T40" s="27"/>
      <c r="U40" s="28"/>
      <c r="X40" s="27"/>
    </row>
    <row r="41" spans="1:28" x14ac:dyDescent="0.45">
      <c r="A41" s="49"/>
      <c r="B41" s="2">
        <f t="shared" si="15"/>
        <v>0</v>
      </c>
      <c r="D41" s="2">
        <f>VLOOKUP(A41,$Y$2:AB76,3,FALSE)</f>
        <v>0</v>
      </c>
      <c r="E41"/>
      <c r="F41" s="2">
        <f>VLOOKUP(A41,$Y$2:AD76,4,FALSE)</f>
        <v>0</v>
      </c>
      <c r="G41"/>
      <c r="U41" s="28"/>
      <c r="X41" s="27"/>
    </row>
    <row r="42" spans="1:28" x14ac:dyDescent="0.45">
      <c r="A42" s="49"/>
      <c r="B42" s="8">
        <f t="shared" si="15"/>
        <v>0</v>
      </c>
      <c r="C42" s="9" t="str">
        <f>B39&amp;B40&amp;B41&amp;B42</f>
        <v>0000</v>
      </c>
      <c r="D42" s="2">
        <f>VLOOKUP(A42,$Y$2:AB77,3,FALSE)</f>
        <v>0</v>
      </c>
      <c r="E42" s="9" t="str">
        <f>D39&amp;D40&amp;D41&amp;D42</f>
        <v>0000</v>
      </c>
      <c r="F42" s="2">
        <f>VLOOKUP(A42,$Y$2:AD77,4,FALSE)</f>
        <v>0</v>
      </c>
      <c r="G42" s="9" t="str">
        <f>F39&amp;F40&amp;F41&amp;F42</f>
        <v>0000</v>
      </c>
      <c r="U42" s="28"/>
      <c r="X42" s="27"/>
    </row>
    <row r="43" spans="1:28" x14ac:dyDescent="0.45">
      <c r="A43" s="47"/>
      <c r="B43" s="2">
        <f t="shared" si="15"/>
        <v>0</v>
      </c>
      <c r="D43" s="2">
        <f>VLOOKUP(A43,$Y$2:AB78,3,FALSE)</f>
        <v>0</v>
      </c>
      <c r="E43"/>
      <c r="F43" s="2">
        <f>VLOOKUP(A43,$Y$2:AD78,4,FALSE)</f>
        <v>0</v>
      </c>
      <c r="G43"/>
      <c r="U43" s="28"/>
      <c r="X43" s="27"/>
    </row>
    <row r="44" spans="1:28" x14ac:dyDescent="0.45">
      <c r="A44" s="47"/>
      <c r="B44" s="2">
        <f t="shared" si="15"/>
        <v>0</v>
      </c>
      <c r="D44" s="2">
        <f>VLOOKUP(A44,$Y$2:AB79,3,FALSE)</f>
        <v>0</v>
      </c>
      <c r="E44"/>
      <c r="F44" s="2">
        <f>VLOOKUP(A44,$Y$2:AD79,4,FALSE)</f>
        <v>0</v>
      </c>
      <c r="G44"/>
      <c r="P44" s="31"/>
      <c r="Q44" s="3"/>
      <c r="U44" s="28"/>
      <c r="X44" s="27"/>
    </row>
    <row r="45" spans="1:28" x14ac:dyDescent="0.45">
      <c r="A45" s="47"/>
      <c r="B45" s="33">
        <f t="shared" si="15"/>
        <v>0</v>
      </c>
      <c r="C45" s="45"/>
      <c r="D45" s="2">
        <f>VLOOKUP(A45,$Y$2:AB80,3,FALSE)</f>
        <v>0</v>
      </c>
      <c r="E45" s="45"/>
      <c r="F45" s="2">
        <f>VLOOKUP(A45,$Y$2:AD80,4,FALSE)</f>
        <v>0</v>
      </c>
      <c r="G45" s="45"/>
      <c r="U45" s="28"/>
      <c r="X45" s="27"/>
    </row>
    <row r="46" spans="1:28" x14ac:dyDescent="0.45">
      <c r="A46" s="47"/>
      <c r="B46" s="48">
        <f t="shared" si="15"/>
        <v>0</v>
      </c>
      <c r="C46" s="46" t="str">
        <f>B43&amp;B44&amp;B45&amp;B46</f>
        <v>0000</v>
      </c>
      <c r="D46" s="2">
        <f>VLOOKUP(A46,$Y$2:AB81,3,FALSE)</f>
        <v>0</v>
      </c>
      <c r="E46" s="46" t="str">
        <f>D43&amp;D44&amp;D45&amp;D46</f>
        <v>0000</v>
      </c>
      <c r="F46" s="2">
        <f>VLOOKUP(A46,$Y$2:AD81,4,FALSE)</f>
        <v>0</v>
      </c>
      <c r="G46" s="46" t="str">
        <f>F43&amp;F44&amp;F45&amp;F46</f>
        <v>0000</v>
      </c>
      <c r="U46" s="28"/>
      <c r="X46" s="27"/>
    </row>
    <row r="47" spans="1:28" x14ac:dyDescent="0.45">
      <c r="A47" s="49"/>
      <c r="B47" s="2">
        <f t="shared" si="15"/>
        <v>0</v>
      </c>
      <c r="D47" s="2">
        <f>VLOOKUP(A47,$Y$2:AB82,3,FALSE)</f>
        <v>0</v>
      </c>
      <c r="E47"/>
      <c r="F47" s="2">
        <f>VLOOKUP(A47,$Y$2:AD82,4,FALSE)</f>
        <v>0</v>
      </c>
      <c r="G47"/>
      <c r="U47" s="28"/>
      <c r="X47" s="27"/>
    </row>
    <row r="48" spans="1:28" x14ac:dyDescent="0.45">
      <c r="A48" s="49"/>
      <c r="B48" s="33">
        <f t="shared" si="15"/>
        <v>0</v>
      </c>
      <c r="C48" s="45"/>
      <c r="D48" s="2">
        <f>VLOOKUP(A48,$Y$2:AB83,3,FALSE)</f>
        <v>0</v>
      </c>
      <c r="E48" s="45"/>
      <c r="F48" s="2">
        <f>VLOOKUP(A48,$Y$2:AD83,4,FALSE)</f>
        <v>0</v>
      </c>
      <c r="G48" s="45"/>
      <c r="L48" s="32"/>
      <c r="U48" s="28"/>
      <c r="X48" s="27"/>
    </row>
    <row r="49" spans="1:12" x14ac:dyDescent="0.45">
      <c r="A49" s="49"/>
      <c r="B49" s="2">
        <f t="shared" si="15"/>
        <v>0</v>
      </c>
      <c r="D49" s="2">
        <f>VLOOKUP(A49,$Y$2:AB84,3,FALSE)</f>
        <v>0</v>
      </c>
      <c r="E49"/>
      <c r="F49" s="2">
        <f>VLOOKUP(A49,$Y$2:AD84,4,FALSE)</f>
        <v>0</v>
      </c>
      <c r="G49"/>
    </row>
    <row r="50" spans="1:12" x14ac:dyDescent="0.45">
      <c r="A50" s="49"/>
      <c r="B50" s="8">
        <f t="shared" si="15"/>
        <v>0</v>
      </c>
      <c r="C50" s="9" t="str">
        <f>B47&amp;B48&amp;B49&amp;B50</f>
        <v>0000</v>
      </c>
      <c r="D50" s="2">
        <f>VLOOKUP(A50,$Y$2:AB85,3,FALSE)</f>
        <v>0</v>
      </c>
      <c r="E50" s="9" t="str">
        <f>D47&amp;D48&amp;D49&amp;D50</f>
        <v>0000</v>
      </c>
      <c r="F50" s="2">
        <f>VLOOKUP(A50,$Y$2:AD85,4,FALSE)</f>
        <v>0</v>
      </c>
      <c r="G50" s="9" t="str">
        <f>F47&amp;F48&amp;F49&amp;F50</f>
        <v>0000</v>
      </c>
      <c r="L50" s="32"/>
    </row>
    <row r="51" spans="1:12" x14ac:dyDescent="0.45">
      <c r="A51" s="47"/>
      <c r="B51" s="2">
        <f t="shared" si="15"/>
        <v>0</v>
      </c>
      <c r="D51" s="2">
        <f>VLOOKUP(A51,$Y$2:AB86,3,FALSE)</f>
        <v>0</v>
      </c>
      <c r="E51"/>
      <c r="F51" s="2">
        <f>VLOOKUP(A51,$Y$2:AD86,4,FALSE)</f>
        <v>0</v>
      </c>
      <c r="G51"/>
    </row>
    <row r="52" spans="1:12" x14ac:dyDescent="0.45">
      <c r="A52" s="47"/>
      <c r="B52" s="2">
        <f t="shared" si="15"/>
        <v>0</v>
      </c>
      <c r="D52" s="2">
        <f>VLOOKUP(A52,$Y$2:AB87,3,FALSE)</f>
        <v>0</v>
      </c>
      <c r="E52"/>
      <c r="F52" s="2">
        <f>VLOOKUP(A52,$Y$2:AD87,4,FALSE)</f>
        <v>0</v>
      </c>
      <c r="G52"/>
    </row>
    <row r="53" spans="1:12" x14ac:dyDescent="0.45">
      <c r="A53" s="47"/>
      <c r="B53" s="33">
        <f t="shared" si="15"/>
        <v>0</v>
      </c>
      <c r="C53" s="45"/>
      <c r="D53" s="2">
        <f>VLOOKUP(A53,$Y$2:AB88,3,FALSE)</f>
        <v>0</v>
      </c>
      <c r="E53" s="45"/>
      <c r="F53" s="2">
        <f>VLOOKUP(A53,$Y$2:AD88,4,FALSE)</f>
        <v>0</v>
      </c>
      <c r="G53" s="45"/>
    </row>
    <row r="54" spans="1:12" x14ac:dyDescent="0.45">
      <c r="A54" s="47"/>
      <c r="B54" s="48">
        <f t="shared" si="15"/>
        <v>0</v>
      </c>
      <c r="C54" s="46" t="str">
        <f>B51&amp;B52&amp;B53&amp;B54</f>
        <v>0000</v>
      </c>
      <c r="D54" s="2">
        <f>VLOOKUP(A54,$Y$2:AB89,3,FALSE)</f>
        <v>0</v>
      </c>
      <c r="E54" s="46" t="str">
        <f>D51&amp;D52&amp;D53&amp;D54</f>
        <v>0000</v>
      </c>
      <c r="F54" s="2">
        <f>VLOOKUP(A54,$Y$2:AD89,4,FALSE)</f>
        <v>0</v>
      </c>
      <c r="G54" s="46" t="str">
        <f>F51&amp;F52&amp;F53&amp;F54</f>
        <v>0000</v>
      </c>
    </row>
    <row r="55" spans="1:12" x14ac:dyDescent="0.45">
      <c r="A55" s="49"/>
      <c r="B55" s="2">
        <f t="shared" si="15"/>
        <v>0</v>
      </c>
      <c r="D55" s="2">
        <f>VLOOKUP(A55,$Y$2:AB90,3,FALSE)</f>
        <v>0</v>
      </c>
      <c r="E55"/>
      <c r="F55" s="2">
        <f>VLOOKUP(A55,$Y$2:AD90,4,FALSE)</f>
        <v>0</v>
      </c>
      <c r="G55"/>
    </row>
    <row r="56" spans="1:12" x14ac:dyDescent="0.45">
      <c r="A56" s="49"/>
      <c r="B56" s="33">
        <f t="shared" si="15"/>
        <v>0</v>
      </c>
      <c r="C56" s="45"/>
      <c r="D56" s="2">
        <f>VLOOKUP(A56,$Y$2:AB91,3,FALSE)</f>
        <v>0</v>
      </c>
      <c r="E56" s="45"/>
      <c r="F56" s="2">
        <f>VLOOKUP(A56,$Y$2:AD91,4,FALSE)</f>
        <v>0</v>
      </c>
      <c r="G56" s="45"/>
    </row>
    <row r="57" spans="1:12" x14ac:dyDescent="0.45">
      <c r="A57" s="49"/>
      <c r="B57" s="2">
        <f t="shared" si="15"/>
        <v>0</v>
      </c>
      <c r="D57" s="2">
        <f>VLOOKUP(A57,$Y$2:AB92,3,FALSE)</f>
        <v>0</v>
      </c>
      <c r="E57"/>
      <c r="F57" s="2">
        <f>VLOOKUP(A57,$Y$2:AD92,4,FALSE)</f>
        <v>0</v>
      </c>
      <c r="G57"/>
      <c r="L57" s="2" t="s">
        <v>2</v>
      </c>
    </row>
    <row r="58" spans="1:12" x14ac:dyDescent="0.45">
      <c r="A58" s="49"/>
      <c r="B58" s="8">
        <f t="shared" si="15"/>
        <v>0</v>
      </c>
      <c r="C58" s="9" t="str">
        <f>B55&amp;B56&amp;B57&amp;B58</f>
        <v>0000</v>
      </c>
      <c r="D58" s="2">
        <f>VLOOKUP(A58,$Y$2:AB93,3,FALSE)</f>
        <v>0</v>
      </c>
      <c r="E58" s="9" t="str">
        <f>D55&amp;D56&amp;D57&amp;D58</f>
        <v>0000</v>
      </c>
      <c r="F58" s="2">
        <f>VLOOKUP(A58,$Y$2:AD93,4,FALSE)</f>
        <v>0</v>
      </c>
      <c r="G58" s="9" t="str">
        <f>F55&amp;F56&amp;F57&amp;F58</f>
        <v>0000</v>
      </c>
    </row>
    <row r="59" spans="1:12" x14ac:dyDescent="0.45">
      <c r="A59" s="47"/>
      <c r="B59" s="2">
        <f t="shared" si="15"/>
        <v>0</v>
      </c>
      <c r="D59" s="2">
        <f>VLOOKUP(A59,$Y$2:AB94,3,FALSE)</f>
        <v>0</v>
      </c>
      <c r="E59"/>
      <c r="F59" s="2">
        <f>VLOOKUP(A59,$Y$2:AD94,4,FALSE)</f>
        <v>0</v>
      </c>
      <c r="G59"/>
    </row>
    <row r="60" spans="1:12" x14ac:dyDescent="0.45">
      <c r="A60" s="47"/>
      <c r="B60" s="2">
        <f t="shared" si="15"/>
        <v>0</v>
      </c>
      <c r="D60" s="2">
        <f>VLOOKUP(A60,$Y$2:AB95,3,FALSE)</f>
        <v>0</v>
      </c>
      <c r="E60"/>
      <c r="F60" s="2">
        <f>VLOOKUP(A60,$Y$2:AD95,4,FALSE)</f>
        <v>0</v>
      </c>
      <c r="G60"/>
    </row>
    <row r="61" spans="1:12" x14ac:dyDescent="0.45">
      <c r="A61" s="47"/>
      <c r="B61" s="33">
        <f t="shared" si="15"/>
        <v>0</v>
      </c>
      <c r="C61" s="45"/>
      <c r="D61" s="2">
        <f>VLOOKUP(A61,$Y$2:AB96,3,FALSE)</f>
        <v>0</v>
      </c>
      <c r="E61" s="45"/>
      <c r="F61" s="2">
        <f>VLOOKUP(A61,$Y$2:AD96,4,FALSE)</f>
        <v>0</v>
      </c>
      <c r="G61" s="45"/>
    </row>
    <row r="62" spans="1:12" x14ac:dyDescent="0.45">
      <c r="A62" s="47"/>
      <c r="B62" s="48">
        <f t="shared" si="15"/>
        <v>0</v>
      </c>
      <c r="C62" s="46" t="str">
        <f>B59&amp;B60&amp;B61&amp;B62</f>
        <v>0000</v>
      </c>
      <c r="D62" s="2">
        <f>VLOOKUP(A62,$Y$2:AB97,3,FALSE)</f>
        <v>0</v>
      </c>
      <c r="E62" s="46" t="str">
        <f>D59&amp;D60&amp;D61&amp;D62</f>
        <v>0000</v>
      </c>
      <c r="F62" s="2">
        <f>VLOOKUP(A62,$Y$2:AD97,4,FALSE)</f>
        <v>0</v>
      </c>
      <c r="G62" s="46" t="str">
        <f>F59&amp;F60&amp;F61&amp;F62</f>
        <v>0000</v>
      </c>
    </row>
    <row r="63" spans="1:12" x14ac:dyDescent="0.45">
      <c r="A63" s="49"/>
      <c r="B63" s="2">
        <f t="shared" si="15"/>
        <v>0</v>
      </c>
      <c r="D63" s="2">
        <f>VLOOKUP(A63,$Y$2:AB98,3,FALSE)</f>
        <v>0</v>
      </c>
      <c r="E63"/>
      <c r="F63" s="2">
        <f>VLOOKUP(A63,$Y$2:AD98,4,FALSE)</f>
        <v>0</v>
      </c>
      <c r="G63"/>
    </row>
    <row r="64" spans="1:12" x14ac:dyDescent="0.45">
      <c r="A64" s="49"/>
      <c r="B64" s="33">
        <f t="shared" si="15"/>
        <v>0</v>
      </c>
      <c r="C64" s="45"/>
      <c r="D64" s="2">
        <f>VLOOKUP(A64,$Y$2:AB99,3,FALSE)</f>
        <v>0</v>
      </c>
      <c r="E64" s="45"/>
      <c r="F64" s="2">
        <f>VLOOKUP(A64,$Y$2:AD99,4,FALSE)</f>
        <v>0</v>
      </c>
      <c r="G64" s="45"/>
    </row>
    <row r="65" spans="1:7" x14ac:dyDescent="0.45">
      <c r="A65" s="49"/>
      <c r="B65" s="2">
        <f t="shared" si="15"/>
        <v>0</v>
      </c>
      <c r="D65" s="2">
        <f>VLOOKUP(A65,$Y$2:AB100,3,FALSE)</f>
        <v>0</v>
      </c>
      <c r="E65"/>
      <c r="F65" s="2">
        <f>VLOOKUP(A65,$Y$2:AD100,4,FALSE)</f>
        <v>0</v>
      </c>
      <c r="G65"/>
    </row>
    <row r="66" spans="1:7" x14ac:dyDescent="0.45">
      <c r="A66" s="49"/>
      <c r="B66" s="8">
        <f t="shared" si="15"/>
        <v>0</v>
      </c>
      <c r="C66" s="9" t="str">
        <f>B63&amp;B64&amp;B65&amp;B66</f>
        <v>0000</v>
      </c>
      <c r="D66" s="2">
        <f>VLOOKUP(A66,$Y$2:AB101,3,FALSE)</f>
        <v>0</v>
      </c>
      <c r="E66" s="9" t="str">
        <f>D63&amp;D64&amp;D65&amp;D66</f>
        <v>0000</v>
      </c>
      <c r="F66" s="2">
        <f>VLOOKUP(A66,$Y$2:AD101,4,FALSE)</f>
        <v>0</v>
      </c>
      <c r="G66" s="9" t="str">
        <f>F63&amp;F64&amp;F65&amp;F66</f>
        <v>0000</v>
      </c>
    </row>
    <row r="67" spans="1:7" x14ac:dyDescent="0.45">
      <c r="A67" s="47"/>
      <c r="B67" s="2">
        <f t="shared" ref="B67:B68" si="16">VLOOKUP(A67,$Y$2:$Z$38,2,FALSE)</f>
        <v>0</v>
      </c>
      <c r="D67" s="2">
        <f>VLOOKUP(A67,$Y$2:AB102,3,FALSE)</f>
        <v>0</v>
      </c>
      <c r="E67"/>
      <c r="F67" s="2">
        <f>VLOOKUP(A67,$Y$2:AD102,4,FALSE)</f>
        <v>0</v>
      </c>
      <c r="G67"/>
    </row>
    <row r="68" spans="1:7" x14ac:dyDescent="0.45">
      <c r="A68" s="47"/>
      <c r="B68" s="2">
        <f t="shared" si="16"/>
        <v>0</v>
      </c>
      <c r="D68" s="2">
        <f>VLOOKUP(A68,$Y$2:AB103,3,FALSE)</f>
        <v>0</v>
      </c>
      <c r="E68"/>
      <c r="F68" s="2">
        <f>VLOOKUP(A68,$Y$2:AD103,4,FALSE)</f>
        <v>0</v>
      </c>
      <c r="G68"/>
    </row>
    <row r="69" spans="1:7" x14ac:dyDescent="0.45">
      <c r="A69" s="47"/>
      <c r="B69" s="33">
        <f t="shared" ref="B69:B132" si="17">VLOOKUP(A69,$Y$2:$Z$38,2,FALSE)</f>
        <v>0</v>
      </c>
      <c r="C69" s="45"/>
      <c r="D69" s="2">
        <f>VLOOKUP(A69,$Y$2:AB104,3,FALSE)</f>
        <v>0</v>
      </c>
      <c r="E69" s="45"/>
      <c r="F69" s="2">
        <f>VLOOKUP(A69,$Y$2:AD104,4,FALSE)</f>
        <v>0</v>
      </c>
      <c r="G69" s="45"/>
    </row>
    <row r="70" spans="1:7" x14ac:dyDescent="0.45">
      <c r="A70" s="47"/>
      <c r="B70" s="48">
        <f t="shared" si="17"/>
        <v>0</v>
      </c>
      <c r="C70" s="46" t="str">
        <f>B67&amp;B68&amp;B69&amp;B70</f>
        <v>0000</v>
      </c>
      <c r="D70" s="2">
        <f>VLOOKUP(A70,$Y$2:AB105,3,FALSE)</f>
        <v>0</v>
      </c>
      <c r="E70" s="46" t="str">
        <f>D67&amp;D68&amp;D69&amp;D70</f>
        <v>0000</v>
      </c>
      <c r="F70" s="2">
        <f>VLOOKUP(A70,$Y$2:AD105,4,FALSE)</f>
        <v>0</v>
      </c>
      <c r="G70" s="46" t="str">
        <f>F67&amp;F68&amp;F69&amp;F70</f>
        <v>0000</v>
      </c>
    </row>
    <row r="71" spans="1:7" x14ac:dyDescent="0.45">
      <c r="A71" s="49"/>
      <c r="B71" s="2">
        <f t="shared" si="17"/>
        <v>0</v>
      </c>
      <c r="D71" s="2">
        <f>VLOOKUP(A71,$Y$2:AB106,3,FALSE)</f>
        <v>0</v>
      </c>
      <c r="E71"/>
      <c r="F71" s="2">
        <f>VLOOKUP(A71,$Y$2:AD106,4,FALSE)</f>
        <v>0</v>
      </c>
      <c r="G71"/>
    </row>
    <row r="72" spans="1:7" x14ac:dyDescent="0.45">
      <c r="A72" s="49"/>
      <c r="B72" s="33">
        <f t="shared" si="17"/>
        <v>0</v>
      </c>
      <c r="C72" s="45"/>
      <c r="D72" s="2">
        <f>VLOOKUP(A72,$Y$2:AB107,3,FALSE)</f>
        <v>0</v>
      </c>
      <c r="E72" s="45"/>
      <c r="F72" s="2">
        <f>VLOOKUP(A72,$Y$2:AD107,4,FALSE)</f>
        <v>0</v>
      </c>
      <c r="G72" s="45"/>
    </row>
    <row r="73" spans="1:7" x14ac:dyDescent="0.45">
      <c r="A73" s="49"/>
      <c r="B73" s="2">
        <f t="shared" si="17"/>
        <v>0</v>
      </c>
      <c r="D73" s="2">
        <f>VLOOKUP(A73,$Y$2:AB108,3,FALSE)</f>
        <v>0</v>
      </c>
      <c r="E73"/>
      <c r="F73" s="2">
        <f>VLOOKUP(A73,$Y$2:AD108,4,FALSE)</f>
        <v>0</v>
      </c>
      <c r="G73"/>
    </row>
    <row r="74" spans="1:7" x14ac:dyDescent="0.45">
      <c r="A74" s="49"/>
      <c r="B74" s="8">
        <f t="shared" si="17"/>
        <v>0</v>
      </c>
      <c r="C74" s="9" t="str">
        <f>B71&amp;B72&amp;B73&amp;B74</f>
        <v>0000</v>
      </c>
      <c r="D74" s="2">
        <f>VLOOKUP(A74,$Y$2:AB109,3,FALSE)</f>
        <v>0</v>
      </c>
      <c r="E74" s="9" t="str">
        <f>D71&amp;D72&amp;D73&amp;D74</f>
        <v>0000</v>
      </c>
      <c r="F74" s="2">
        <f>VLOOKUP(A74,$Y$2:AD109,4,FALSE)</f>
        <v>0</v>
      </c>
      <c r="G74" s="9" t="str">
        <f>F71&amp;F72&amp;F73&amp;F74</f>
        <v>0000</v>
      </c>
    </row>
    <row r="75" spans="1:7" x14ac:dyDescent="0.45">
      <c r="A75" s="47"/>
      <c r="B75" s="2">
        <f t="shared" si="17"/>
        <v>0</v>
      </c>
      <c r="D75" s="2">
        <f>VLOOKUP(A75,$Y$2:AB110,3,FALSE)</f>
        <v>0</v>
      </c>
      <c r="E75"/>
      <c r="F75" s="2">
        <f>VLOOKUP(A75,$Y$2:AD110,4,FALSE)</f>
        <v>0</v>
      </c>
      <c r="G75"/>
    </row>
    <row r="76" spans="1:7" x14ac:dyDescent="0.45">
      <c r="A76" s="47"/>
      <c r="B76" s="2">
        <f t="shared" si="17"/>
        <v>0</v>
      </c>
      <c r="D76" s="2">
        <f>VLOOKUP(A76,$Y$2:AB111,3,FALSE)</f>
        <v>0</v>
      </c>
      <c r="E76"/>
      <c r="F76" s="2">
        <f>VLOOKUP(A76,$Y$2:AD111,4,FALSE)</f>
        <v>0</v>
      </c>
      <c r="G76"/>
    </row>
    <row r="77" spans="1:7" x14ac:dyDescent="0.45">
      <c r="A77" s="47"/>
      <c r="B77" s="33">
        <f t="shared" si="17"/>
        <v>0</v>
      </c>
      <c r="C77" s="45"/>
      <c r="D77" s="2">
        <f>VLOOKUP(A77,$Y$2:AB112,3,FALSE)</f>
        <v>0</v>
      </c>
      <c r="E77" s="45"/>
      <c r="F77" s="2">
        <f>VLOOKUP(A77,$Y$2:AD112,4,FALSE)</f>
        <v>0</v>
      </c>
      <c r="G77" s="45"/>
    </row>
    <row r="78" spans="1:7" x14ac:dyDescent="0.45">
      <c r="A78" s="47"/>
      <c r="B78" s="48">
        <f t="shared" si="17"/>
        <v>0</v>
      </c>
      <c r="C78" s="46" t="str">
        <f>B75&amp;B76&amp;B77&amp;B78</f>
        <v>0000</v>
      </c>
      <c r="D78" s="2">
        <f>VLOOKUP(A78,$Y$2:AB113,3,FALSE)</f>
        <v>0</v>
      </c>
      <c r="E78" s="46" t="str">
        <f>D75&amp;D76&amp;D77&amp;D78</f>
        <v>0000</v>
      </c>
      <c r="F78" s="2">
        <f>VLOOKUP(A78,$Y$2:AD113,4,FALSE)</f>
        <v>0</v>
      </c>
      <c r="G78" s="46" t="str">
        <f>F75&amp;F76&amp;F77&amp;F78</f>
        <v>0000</v>
      </c>
    </row>
    <row r="79" spans="1:7" x14ac:dyDescent="0.45">
      <c r="A79" s="49"/>
      <c r="B79" s="2">
        <f t="shared" si="17"/>
        <v>0</v>
      </c>
      <c r="D79" s="2">
        <f>VLOOKUP(A79,$Y$2:AB114,3,FALSE)</f>
        <v>0</v>
      </c>
      <c r="E79"/>
      <c r="F79" s="2">
        <f>VLOOKUP(A79,$Y$2:AD114,4,FALSE)</f>
        <v>0</v>
      </c>
      <c r="G79"/>
    </row>
    <row r="80" spans="1:7" x14ac:dyDescent="0.45">
      <c r="A80" s="49"/>
      <c r="B80" s="33">
        <f t="shared" si="17"/>
        <v>0</v>
      </c>
      <c r="C80" s="45"/>
      <c r="D80" s="2">
        <f>VLOOKUP(A80,$Y$2:AB115,3,FALSE)</f>
        <v>0</v>
      </c>
      <c r="E80" s="45"/>
      <c r="F80" s="2">
        <f>VLOOKUP(A80,$Y$2:AD115,4,FALSE)</f>
        <v>0</v>
      </c>
      <c r="G80" s="45"/>
    </row>
    <row r="81" spans="1:7" x14ac:dyDescent="0.45">
      <c r="A81" s="49"/>
      <c r="B81" s="2">
        <f t="shared" si="17"/>
        <v>0</v>
      </c>
      <c r="D81" s="2">
        <f>VLOOKUP(A81,$Y$2:AB116,3,FALSE)</f>
        <v>0</v>
      </c>
      <c r="E81"/>
      <c r="F81" s="2">
        <f>VLOOKUP(A81,$Y$2:AD116,4,FALSE)</f>
        <v>0</v>
      </c>
      <c r="G81"/>
    </row>
    <row r="82" spans="1:7" x14ac:dyDescent="0.45">
      <c r="A82" s="49"/>
      <c r="B82" s="8">
        <f t="shared" si="17"/>
        <v>0</v>
      </c>
      <c r="C82" s="9" t="str">
        <f>B79&amp;B80&amp;B81&amp;B82</f>
        <v>0000</v>
      </c>
      <c r="D82" s="2">
        <f>VLOOKUP(A82,$Y$2:AB117,3,FALSE)</f>
        <v>0</v>
      </c>
      <c r="E82" s="9" t="str">
        <f>D79&amp;D80&amp;D81&amp;D82</f>
        <v>0000</v>
      </c>
      <c r="F82" s="2">
        <f>VLOOKUP(A82,$Y$2:AD117,4,FALSE)</f>
        <v>0</v>
      </c>
      <c r="G82" s="9" t="str">
        <f>F79&amp;F80&amp;F81&amp;F82</f>
        <v>0000</v>
      </c>
    </row>
    <row r="83" spans="1:7" x14ac:dyDescent="0.45">
      <c r="A83" s="47"/>
      <c r="B83" s="2">
        <f t="shared" si="17"/>
        <v>0</v>
      </c>
      <c r="D83" s="2">
        <f>VLOOKUP(A83,$Y$2:AB118,3,FALSE)</f>
        <v>0</v>
      </c>
      <c r="E83"/>
      <c r="F83" s="2">
        <f>VLOOKUP(A83,$Y$2:AD118,4,FALSE)</f>
        <v>0</v>
      </c>
      <c r="G83"/>
    </row>
    <row r="84" spans="1:7" x14ac:dyDescent="0.45">
      <c r="A84" s="47"/>
      <c r="B84" s="2">
        <f t="shared" si="17"/>
        <v>0</v>
      </c>
      <c r="D84" s="2">
        <f>VLOOKUP(A84,$Y$2:AB119,3,FALSE)</f>
        <v>0</v>
      </c>
      <c r="E84"/>
      <c r="F84" s="2">
        <f>VLOOKUP(A84,$Y$2:AD119,4,FALSE)</f>
        <v>0</v>
      </c>
      <c r="G84"/>
    </row>
    <row r="85" spans="1:7" x14ac:dyDescent="0.45">
      <c r="A85" s="47"/>
      <c r="B85" s="33">
        <f t="shared" si="17"/>
        <v>0</v>
      </c>
      <c r="C85" s="45"/>
      <c r="D85" s="2">
        <f>VLOOKUP(A85,$Y$2:AB120,3,FALSE)</f>
        <v>0</v>
      </c>
      <c r="E85" s="45"/>
      <c r="F85" s="2">
        <f>VLOOKUP(A85,$Y$2:AD120,4,FALSE)</f>
        <v>0</v>
      </c>
      <c r="G85" s="45"/>
    </row>
    <row r="86" spans="1:7" x14ac:dyDescent="0.45">
      <c r="A86" s="47"/>
      <c r="B86" s="48">
        <f t="shared" si="17"/>
        <v>0</v>
      </c>
      <c r="C86" s="46" t="str">
        <f>B83&amp;B84&amp;B85&amp;B86</f>
        <v>0000</v>
      </c>
      <c r="D86" s="2">
        <f>VLOOKUP(A86,$Y$2:AB121,3,FALSE)</f>
        <v>0</v>
      </c>
      <c r="E86" s="46" t="str">
        <f>D83&amp;D84&amp;D85&amp;D86</f>
        <v>0000</v>
      </c>
      <c r="F86" s="2">
        <f>VLOOKUP(A86,$Y$2:AD121,4,FALSE)</f>
        <v>0</v>
      </c>
      <c r="G86" s="46" t="str">
        <f>F83&amp;F84&amp;F85&amp;F86</f>
        <v>0000</v>
      </c>
    </row>
    <row r="87" spans="1:7" x14ac:dyDescent="0.45">
      <c r="A87" s="49"/>
      <c r="B87" s="2">
        <f t="shared" si="17"/>
        <v>0</v>
      </c>
      <c r="D87" s="2">
        <f>VLOOKUP(A87,$Y$2:AB122,3,FALSE)</f>
        <v>0</v>
      </c>
      <c r="E87"/>
      <c r="F87" s="2">
        <f>VLOOKUP(A87,$Y$2:AD122,4,FALSE)</f>
        <v>0</v>
      </c>
      <c r="G87"/>
    </row>
    <row r="88" spans="1:7" x14ac:dyDescent="0.45">
      <c r="A88" s="49"/>
      <c r="B88" s="33">
        <f t="shared" si="17"/>
        <v>0</v>
      </c>
      <c r="C88" s="45"/>
      <c r="D88" s="2">
        <f>VLOOKUP(A88,$Y$2:AB123,3,FALSE)</f>
        <v>0</v>
      </c>
      <c r="E88" s="45"/>
      <c r="F88" s="2">
        <f>VLOOKUP(A88,$Y$2:AD123,4,FALSE)</f>
        <v>0</v>
      </c>
      <c r="G88" s="45"/>
    </row>
    <row r="89" spans="1:7" x14ac:dyDescent="0.45">
      <c r="A89" s="49"/>
      <c r="B89" s="2">
        <f t="shared" si="17"/>
        <v>0</v>
      </c>
      <c r="D89" s="2">
        <f>VLOOKUP(A89,$Y$2:AB124,3,FALSE)</f>
        <v>0</v>
      </c>
      <c r="E89"/>
      <c r="F89" s="2">
        <f>VLOOKUP(A89,$Y$2:AD124,4,FALSE)</f>
        <v>0</v>
      </c>
      <c r="G89"/>
    </row>
    <row r="90" spans="1:7" x14ac:dyDescent="0.45">
      <c r="A90" s="49"/>
      <c r="B90" s="8">
        <f t="shared" si="17"/>
        <v>0</v>
      </c>
      <c r="C90" s="9" t="str">
        <f>B87&amp;B88&amp;B89&amp;B90</f>
        <v>0000</v>
      </c>
      <c r="D90" s="2">
        <f>VLOOKUP(A90,$Y$2:AB125,3,FALSE)</f>
        <v>0</v>
      </c>
      <c r="E90" s="9" t="str">
        <f>D87&amp;D88&amp;D89&amp;D90</f>
        <v>0000</v>
      </c>
      <c r="F90" s="2">
        <f>VLOOKUP(A90,$Y$2:AD125,4,FALSE)</f>
        <v>0</v>
      </c>
      <c r="G90" s="9" t="str">
        <f>F87&amp;F88&amp;F89&amp;F90</f>
        <v>0000</v>
      </c>
    </row>
    <row r="91" spans="1:7" x14ac:dyDescent="0.45">
      <c r="A91" s="47"/>
      <c r="B91" s="2">
        <f t="shared" si="17"/>
        <v>0</v>
      </c>
      <c r="D91" s="2">
        <f>VLOOKUP(A91,$Y$2:AB126,3,FALSE)</f>
        <v>0</v>
      </c>
      <c r="E91"/>
      <c r="F91" s="2">
        <f>VLOOKUP(A91,$Y$2:AD126,4,FALSE)</f>
        <v>0</v>
      </c>
      <c r="G91"/>
    </row>
    <row r="92" spans="1:7" x14ac:dyDescent="0.45">
      <c r="A92" s="47"/>
      <c r="B92" s="2">
        <f t="shared" si="17"/>
        <v>0</v>
      </c>
      <c r="D92" s="2">
        <f>VLOOKUP(A92,$Y$2:AB127,3,FALSE)</f>
        <v>0</v>
      </c>
      <c r="E92"/>
      <c r="F92" s="2">
        <f>VLOOKUP(A92,$Y$2:AD127,4,FALSE)</f>
        <v>0</v>
      </c>
      <c r="G92"/>
    </row>
    <row r="93" spans="1:7" x14ac:dyDescent="0.45">
      <c r="A93" s="47"/>
      <c r="B93" s="33">
        <f t="shared" si="17"/>
        <v>0</v>
      </c>
      <c r="C93" s="45"/>
      <c r="D93" s="2">
        <f>VLOOKUP(A93,$Y$2:AB128,3,FALSE)</f>
        <v>0</v>
      </c>
      <c r="E93" s="45"/>
      <c r="F93" s="2">
        <f>VLOOKUP(A93,$Y$2:AD128,4,FALSE)</f>
        <v>0</v>
      </c>
      <c r="G93" s="45"/>
    </row>
    <row r="94" spans="1:7" x14ac:dyDescent="0.45">
      <c r="A94" s="47"/>
      <c r="B94" s="48">
        <f t="shared" si="17"/>
        <v>0</v>
      </c>
      <c r="C94" s="46" t="str">
        <f>B91&amp;B92&amp;B93&amp;B94</f>
        <v>0000</v>
      </c>
      <c r="D94" s="2">
        <f>VLOOKUP(A94,$Y$2:AB129,3,FALSE)</f>
        <v>0</v>
      </c>
      <c r="E94" s="46" t="str">
        <f>D91&amp;D92&amp;D93&amp;D94</f>
        <v>0000</v>
      </c>
      <c r="F94" s="2">
        <f>VLOOKUP(A94,$Y$2:AD129,4,FALSE)</f>
        <v>0</v>
      </c>
      <c r="G94" s="46" t="str">
        <f>F91&amp;F92&amp;F93&amp;F94</f>
        <v>0000</v>
      </c>
    </row>
    <row r="95" spans="1:7" x14ac:dyDescent="0.45">
      <c r="A95" s="49"/>
      <c r="B95" s="2">
        <f t="shared" si="17"/>
        <v>0</v>
      </c>
      <c r="D95" s="2">
        <f>VLOOKUP(A95,$Y$2:AB130,3,FALSE)</f>
        <v>0</v>
      </c>
      <c r="E95"/>
      <c r="F95" s="2">
        <f>VLOOKUP(A95,$Y$2:AD130,4,FALSE)</f>
        <v>0</v>
      </c>
      <c r="G95"/>
    </row>
    <row r="96" spans="1:7" x14ac:dyDescent="0.45">
      <c r="A96" s="49"/>
      <c r="B96" s="33">
        <f t="shared" si="17"/>
        <v>0</v>
      </c>
      <c r="C96" s="45"/>
      <c r="D96" s="2">
        <f>VLOOKUP(A96,$Y$2:AB131,3,FALSE)</f>
        <v>0</v>
      </c>
      <c r="E96" s="45"/>
      <c r="F96" s="2">
        <f>VLOOKUP(A96,$Y$2:AD131,4,FALSE)</f>
        <v>0</v>
      </c>
      <c r="G96" s="45"/>
    </row>
    <row r="97" spans="1:7" x14ac:dyDescent="0.45">
      <c r="A97" s="49"/>
      <c r="B97" s="2">
        <f t="shared" si="17"/>
        <v>0</v>
      </c>
      <c r="D97" s="2">
        <f>VLOOKUP(A97,$Y$2:AB132,3,FALSE)</f>
        <v>0</v>
      </c>
      <c r="E97"/>
      <c r="F97" s="2">
        <f>VLOOKUP(A97,$Y$2:AD132,4,FALSE)</f>
        <v>0</v>
      </c>
      <c r="G97"/>
    </row>
    <row r="98" spans="1:7" x14ac:dyDescent="0.45">
      <c r="A98" s="49"/>
      <c r="B98" s="8">
        <f t="shared" si="17"/>
        <v>0</v>
      </c>
      <c r="C98" s="9" t="str">
        <f>B95&amp;B96&amp;B97&amp;B98</f>
        <v>0000</v>
      </c>
      <c r="D98" s="2">
        <f>VLOOKUP(A98,$Y$2:AB133,3,FALSE)</f>
        <v>0</v>
      </c>
      <c r="E98" s="9" t="str">
        <f>D95&amp;D96&amp;D97&amp;D98</f>
        <v>0000</v>
      </c>
      <c r="F98" s="2">
        <f>VLOOKUP(A98,$Y$2:AD133,4,FALSE)</f>
        <v>0</v>
      </c>
      <c r="G98" s="9" t="str">
        <f>F95&amp;F96&amp;F97&amp;F98</f>
        <v>0000</v>
      </c>
    </row>
    <row r="99" spans="1:7" x14ac:dyDescent="0.45">
      <c r="A99" s="47"/>
      <c r="B99" s="2">
        <f t="shared" si="17"/>
        <v>0</v>
      </c>
      <c r="D99" s="2">
        <f>VLOOKUP(A99,$Y$2:AB134,3,FALSE)</f>
        <v>0</v>
      </c>
      <c r="E99"/>
      <c r="F99" s="2">
        <f>VLOOKUP(A99,$Y$2:AD134,4,FALSE)</f>
        <v>0</v>
      </c>
      <c r="G99"/>
    </row>
    <row r="100" spans="1:7" x14ac:dyDescent="0.45">
      <c r="A100" s="47"/>
      <c r="B100" s="2">
        <f t="shared" si="17"/>
        <v>0</v>
      </c>
      <c r="D100" s="2">
        <f>VLOOKUP(A100,$Y$2:AB135,3,FALSE)</f>
        <v>0</v>
      </c>
      <c r="E100"/>
      <c r="F100" s="2">
        <f>VLOOKUP(A100,$Y$2:AD135,4,FALSE)</f>
        <v>0</v>
      </c>
      <c r="G100"/>
    </row>
    <row r="101" spans="1:7" x14ac:dyDescent="0.45">
      <c r="A101" s="47"/>
      <c r="B101" s="33">
        <f t="shared" si="17"/>
        <v>0</v>
      </c>
      <c r="C101" s="45"/>
      <c r="D101" s="2">
        <f>VLOOKUP(A101,$Y$2:AB136,3,FALSE)</f>
        <v>0</v>
      </c>
      <c r="E101" s="45"/>
      <c r="F101" s="2">
        <f>VLOOKUP(A101,$Y$2:AD136,4,FALSE)</f>
        <v>0</v>
      </c>
      <c r="G101" s="45"/>
    </row>
    <row r="102" spans="1:7" x14ac:dyDescent="0.45">
      <c r="A102" s="47"/>
      <c r="B102" s="48">
        <f t="shared" si="17"/>
        <v>0</v>
      </c>
      <c r="C102" s="46" t="str">
        <f>B99&amp;B100&amp;B101&amp;B102</f>
        <v>0000</v>
      </c>
      <c r="D102" s="2">
        <f>VLOOKUP(A102,$Y$2:AB137,3,FALSE)</f>
        <v>0</v>
      </c>
      <c r="E102" s="46" t="str">
        <f>D99&amp;D100&amp;D101&amp;D102</f>
        <v>0000</v>
      </c>
      <c r="F102" s="2">
        <f>VLOOKUP(A102,$Y$2:AD137,4,FALSE)</f>
        <v>0</v>
      </c>
      <c r="G102" s="46" t="str">
        <f>F99&amp;F100&amp;F101&amp;F102</f>
        <v>0000</v>
      </c>
    </row>
    <row r="103" spans="1:7" x14ac:dyDescent="0.45">
      <c r="A103" s="49"/>
      <c r="B103" s="2">
        <f t="shared" si="17"/>
        <v>0</v>
      </c>
      <c r="D103" s="2">
        <f>VLOOKUP(A103,$Y$2:AB138,3,FALSE)</f>
        <v>0</v>
      </c>
      <c r="E103"/>
      <c r="F103" s="2">
        <f>VLOOKUP(A103,$Y$2:AD138,4,FALSE)</f>
        <v>0</v>
      </c>
      <c r="G103"/>
    </row>
    <row r="104" spans="1:7" x14ac:dyDescent="0.45">
      <c r="A104" s="49"/>
      <c r="B104" s="33">
        <f t="shared" si="17"/>
        <v>0</v>
      </c>
      <c r="C104" s="45"/>
      <c r="D104" s="2">
        <f>VLOOKUP(A104,$Y$2:AB139,3,FALSE)</f>
        <v>0</v>
      </c>
      <c r="E104" s="45"/>
      <c r="F104" s="2">
        <f>VLOOKUP(A104,$Y$2:AD139,4,FALSE)</f>
        <v>0</v>
      </c>
      <c r="G104" s="45"/>
    </row>
    <row r="105" spans="1:7" x14ac:dyDescent="0.45">
      <c r="A105" s="49"/>
      <c r="B105" s="2">
        <f t="shared" si="17"/>
        <v>0</v>
      </c>
      <c r="D105" s="2">
        <f>VLOOKUP(A105,$Y$2:AB140,3,FALSE)</f>
        <v>0</v>
      </c>
      <c r="E105"/>
      <c r="F105" s="2">
        <f>VLOOKUP(A105,$Y$2:AD140,4,FALSE)</f>
        <v>0</v>
      </c>
      <c r="G105"/>
    </row>
    <row r="106" spans="1:7" x14ac:dyDescent="0.45">
      <c r="A106" s="49"/>
      <c r="B106" s="8">
        <f t="shared" si="17"/>
        <v>0</v>
      </c>
      <c r="C106" s="9" t="str">
        <f>B103&amp;B104&amp;B105&amp;B106</f>
        <v>0000</v>
      </c>
      <c r="D106" s="2">
        <f>VLOOKUP(A106,$Y$2:AB141,3,FALSE)</f>
        <v>0</v>
      </c>
      <c r="E106" s="9" t="str">
        <f>D103&amp;D104&amp;D105&amp;D106</f>
        <v>0000</v>
      </c>
      <c r="F106" s="2">
        <f>VLOOKUP(A106,$Y$2:AD141,4,FALSE)</f>
        <v>0</v>
      </c>
      <c r="G106" s="9" t="str">
        <f>F103&amp;F104&amp;F105&amp;F106</f>
        <v>0000</v>
      </c>
    </row>
    <row r="107" spans="1:7" x14ac:dyDescent="0.45">
      <c r="A107" s="47"/>
      <c r="B107" s="2">
        <f t="shared" si="17"/>
        <v>0</v>
      </c>
      <c r="D107" s="2">
        <f>VLOOKUP(A107,$Y$2:AB142,3,FALSE)</f>
        <v>0</v>
      </c>
      <c r="E107"/>
      <c r="F107" s="2">
        <f>VLOOKUP(A107,$Y$2:AD142,4,FALSE)</f>
        <v>0</v>
      </c>
      <c r="G107"/>
    </row>
    <row r="108" spans="1:7" x14ac:dyDescent="0.45">
      <c r="A108" s="47"/>
      <c r="B108" s="2">
        <f t="shared" si="17"/>
        <v>0</v>
      </c>
      <c r="D108" s="2">
        <f>VLOOKUP(A108,$Y$2:AB143,3,FALSE)</f>
        <v>0</v>
      </c>
      <c r="E108"/>
      <c r="F108" s="2">
        <f>VLOOKUP(A108,$Y$2:AD143,4,FALSE)</f>
        <v>0</v>
      </c>
      <c r="G108"/>
    </row>
    <row r="109" spans="1:7" x14ac:dyDescent="0.45">
      <c r="A109" s="47"/>
      <c r="B109" s="33">
        <f t="shared" si="17"/>
        <v>0</v>
      </c>
      <c r="C109" s="45"/>
      <c r="D109" s="2">
        <f>VLOOKUP(A109,$Y$2:AB144,3,FALSE)</f>
        <v>0</v>
      </c>
      <c r="E109" s="45"/>
      <c r="F109" s="2">
        <f>VLOOKUP(A109,$Y$2:AD144,4,FALSE)</f>
        <v>0</v>
      </c>
      <c r="G109" s="45"/>
    </row>
    <row r="110" spans="1:7" x14ac:dyDescent="0.45">
      <c r="A110" s="47"/>
      <c r="B110" s="48">
        <f t="shared" si="17"/>
        <v>0</v>
      </c>
      <c r="C110" s="46" t="str">
        <f>B107&amp;B108&amp;B109&amp;B110</f>
        <v>0000</v>
      </c>
      <c r="D110" s="2">
        <f>VLOOKUP(A110,$Y$2:AB145,3,FALSE)</f>
        <v>0</v>
      </c>
      <c r="E110" s="46" t="str">
        <f>D107&amp;D108&amp;D109&amp;D110</f>
        <v>0000</v>
      </c>
      <c r="F110" s="2">
        <f>VLOOKUP(A110,$Y$2:AD145,4,FALSE)</f>
        <v>0</v>
      </c>
      <c r="G110" s="46" t="str">
        <f>F107&amp;F108&amp;F109&amp;F110</f>
        <v>0000</v>
      </c>
    </row>
    <row r="111" spans="1:7" x14ac:dyDescent="0.45">
      <c r="A111" s="49"/>
      <c r="B111" s="2">
        <f t="shared" si="17"/>
        <v>0</v>
      </c>
      <c r="D111" s="2">
        <f>VLOOKUP(A111,$Y$2:AB146,3,FALSE)</f>
        <v>0</v>
      </c>
      <c r="E111"/>
      <c r="F111" s="2">
        <f>VLOOKUP(A111,$Y$2:AD146,4,FALSE)</f>
        <v>0</v>
      </c>
      <c r="G111"/>
    </row>
    <row r="112" spans="1:7" x14ac:dyDescent="0.45">
      <c r="A112" s="49"/>
      <c r="B112" s="33">
        <f t="shared" si="17"/>
        <v>0</v>
      </c>
      <c r="C112" s="45"/>
      <c r="D112" s="2">
        <f>VLOOKUP(A112,$Y$2:AB147,3,FALSE)</f>
        <v>0</v>
      </c>
      <c r="E112" s="45"/>
      <c r="F112" s="2">
        <f>VLOOKUP(A112,$Y$2:AD147,4,FALSE)</f>
        <v>0</v>
      </c>
      <c r="G112" s="45"/>
    </row>
    <row r="113" spans="1:22" x14ac:dyDescent="0.45">
      <c r="A113" s="49"/>
      <c r="B113" s="2">
        <f t="shared" si="17"/>
        <v>0</v>
      </c>
      <c r="D113" s="2">
        <f>VLOOKUP(A113,$Y$2:AB148,3,FALSE)</f>
        <v>0</v>
      </c>
      <c r="E113"/>
      <c r="F113" s="2">
        <f>VLOOKUP(A113,$Y$2:AD148,4,FALSE)</f>
        <v>0</v>
      </c>
      <c r="G113"/>
    </row>
    <row r="114" spans="1:22" x14ac:dyDescent="0.45">
      <c r="A114" s="49"/>
      <c r="B114" s="8">
        <f t="shared" si="17"/>
        <v>0</v>
      </c>
      <c r="C114" s="9" t="str">
        <f>B111&amp;B112&amp;B113&amp;B114</f>
        <v>0000</v>
      </c>
      <c r="D114" s="2">
        <f>VLOOKUP(A114,$Y$2:AB149,3,FALSE)</f>
        <v>0</v>
      </c>
      <c r="E114" s="9" t="str">
        <f>D111&amp;D112&amp;D113&amp;D114</f>
        <v>0000</v>
      </c>
      <c r="F114" s="2">
        <f>VLOOKUP(A114,$Y$2:AD149,4,FALSE)</f>
        <v>0</v>
      </c>
      <c r="G114" s="9" t="str">
        <f>F111&amp;F112&amp;F113&amp;F114</f>
        <v>0000</v>
      </c>
    </row>
    <row r="115" spans="1:22" x14ac:dyDescent="0.45">
      <c r="A115" s="47"/>
      <c r="B115" s="2">
        <f t="shared" si="17"/>
        <v>0</v>
      </c>
      <c r="D115" s="2">
        <f>VLOOKUP(A115,$Y$2:AB150,3,FALSE)</f>
        <v>0</v>
      </c>
      <c r="E115"/>
      <c r="F115" s="2">
        <f>VLOOKUP(A115,$Y$2:AD150,4,FALSE)</f>
        <v>0</v>
      </c>
      <c r="G115"/>
    </row>
    <row r="116" spans="1:22" x14ac:dyDescent="0.45">
      <c r="A116" s="47"/>
      <c r="B116" s="2">
        <f t="shared" si="17"/>
        <v>0</v>
      </c>
      <c r="D116" s="2">
        <f>VLOOKUP(A116,$Y$2:AB151,3,FALSE)</f>
        <v>0</v>
      </c>
      <c r="E116"/>
      <c r="F116" s="2">
        <f>VLOOKUP(A116,$Y$2:AD151,4,FALSE)</f>
        <v>0</v>
      </c>
      <c r="G116"/>
    </row>
    <row r="117" spans="1:22" x14ac:dyDescent="0.45">
      <c r="A117" s="47"/>
      <c r="B117" s="33">
        <f t="shared" si="17"/>
        <v>0</v>
      </c>
      <c r="C117" s="45"/>
      <c r="D117" s="2">
        <f>VLOOKUP(A117,$Y$2:AB152,3,FALSE)</f>
        <v>0</v>
      </c>
      <c r="E117" s="45"/>
      <c r="F117" s="2">
        <f>VLOOKUP(A117,$Y$2:AD152,4,FALSE)</f>
        <v>0</v>
      </c>
      <c r="G117" s="45"/>
    </row>
    <row r="118" spans="1:22" x14ac:dyDescent="0.45">
      <c r="A118" s="47"/>
      <c r="B118" s="48">
        <f t="shared" si="17"/>
        <v>0</v>
      </c>
      <c r="C118" s="46" t="str">
        <f>B115&amp;B116&amp;B117&amp;B118</f>
        <v>0000</v>
      </c>
      <c r="D118" s="2">
        <f>VLOOKUP(A118,$Y$2:AB153,3,FALSE)</f>
        <v>0</v>
      </c>
      <c r="E118" s="46" t="str">
        <f>D115&amp;D116&amp;D117&amp;D118</f>
        <v>0000</v>
      </c>
      <c r="F118" s="2">
        <f>VLOOKUP(A118,$Y$2:AD153,4,FALSE)</f>
        <v>0</v>
      </c>
      <c r="G118" s="46" t="str">
        <f>F115&amp;F116&amp;F117&amp;F118</f>
        <v>0000</v>
      </c>
    </row>
    <row r="119" spans="1:22" x14ac:dyDescent="0.45">
      <c r="A119" s="49"/>
      <c r="B119" s="2">
        <f t="shared" si="17"/>
        <v>0</v>
      </c>
      <c r="D119" s="2">
        <f>VLOOKUP(A119,$Y$2:AB154,3,FALSE)</f>
        <v>0</v>
      </c>
      <c r="E119"/>
      <c r="F119" s="2">
        <f>VLOOKUP(A119,$Y$2:AD154,4,FALSE)</f>
        <v>0</v>
      </c>
      <c r="G119"/>
      <c r="V119" s="51"/>
    </row>
    <row r="120" spans="1:22" x14ac:dyDescent="0.45">
      <c r="A120" s="49"/>
      <c r="B120" s="33">
        <f t="shared" si="17"/>
        <v>0</v>
      </c>
      <c r="C120" s="45"/>
      <c r="D120" s="2">
        <f>VLOOKUP(A120,$Y$2:AB155,3,FALSE)</f>
        <v>0</v>
      </c>
      <c r="E120" s="45"/>
      <c r="F120" s="2">
        <f>VLOOKUP(A120,$Y$2:AD155,4,FALSE)</f>
        <v>0</v>
      </c>
      <c r="G120" s="45"/>
      <c r="V120" s="51"/>
    </row>
    <row r="121" spans="1:22" x14ac:dyDescent="0.45">
      <c r="A121" s="49"/>
      <c r="B121" s="2">
        <f t="shared" si="17"/>
        <v>0</v>
      </c>
      <c r="D121" s="2">
        <f>VLOOKUP(A121,$Y$2:AB156,3,FALSE)</f>
        <v>0</v>
      </c>
      <c r="E121"/>
      <c r="F121" s="2">
        <f>VLOOKUP(A121,$Y$2:AD156,4,FALSE)</f>
        <v>0</v>
      </c>
      <c r="G121"/>
      <c r="V121" s="51"/>
    </row>
    <row r="122" spans="1:22" x14ac:dyDescent="0.45">
      <c r="A122" s="49"/>
      <c r="B122" s="8">
        <f t="shared" si="17"/>
        <v>0</v>
      </c>
      <c r="C122" s="9" t="str">
        <f>B119&amp;B120&amp;B121&amp;B122</f>
        <v>0000</v>
      </c>
      <c r="D122" s="2">
        <f>VLOOKUP(A122,$Y$2:AB157,3,FALSE)</f>
        <v>0</v>
      </c>
      <c r="E122" s="9" t="str">
        <f>D119&amp;D120&amp;D121&amp;D122</f>
        <v>0000</v>
      </c>
      <c r="F122" s="2">
        <f>VLOOKUP(A122,$Y$2:AD157,4,FALSE)</f>
        <v>0</v>
      </c>
      <c r="G122" s="9" t="str">
        <f>F119&amp;F120&amp;F121&amp;F122</f>
        <v>0000</v>
      </c>
      <c r="V122" s="51"/>
    </row>
    <row r="123" spans="1:22" x14ac:dyDescent="0.45">
      <c r="A123" s="47"/>
      <c r="B123" s="2">
        <f t="shared" si="17"/>
        <v>0</v>
      </c>
      <c r="D123" s="2">
        <f>VLOOKUP(A123,$Y$2:AB158,3,FALSE)</f>
        <v>0</v>
      </c>
      <c r="E123"/>
      <c r="F123" s="2">
        <f>VLOOKUP(A123,$Y$2:AD158,4,FALSE)</f>
        <v>0</v>
      </c>
      <c r="G123"/>
      <c r="V123" s="51"/>
    </row>
    <row r="124" spans="1:22" x14ac:dyDescent="0.45">
      <c r="A124" s="47"/>
      <c r="B124" s="2">
        <f t="shared" si="17"/>
        <v>0</v>
      </c>
      <c r="D124" s="2">
        <f>VLOOKUP(A124,$Y$2:AB159,3,FALSE)</f>
        <v>0</v>
      </c>
      <c r="E124"/>
      <c r="F124" s="2">
        <f>VLOOKUP(A124,$Y$2:AD159,4,FALSE)</f>
        <v>0</v>
      </c>
      <c r="G124"/>
      <c r="V124" s="51"/>
    </row>
    <row r="125" spans="1:22" x14ac:dyDescent="0.45">
      <c r="A125" s="47"/>
      <c r="B125" s="33">
        <f t="shared" si="17"/>
        <v>0</v>
      </c>
      <c r="C125" s="45"/>
      <c r="D125" s="2">
        <f>VLOOKUP(A125,$Y$2:AB160,3,FALSE)</f>
        <v>0</v>
      </c>
      <c r="E125" s="45"/>
      <c r="F125" s="2">
        <f>VLOOKUP(A125,$Y$2:AD160,4,FALSE)</f>
        <v>0</v>
      </c>
      <c r="G125" s="45"/>
      <c r="V125" s="51"/>
    </row>
    <row r="126" spans="1:22" x14ac:dyDescent="0.45">
      <c r="A126" s="47"/>
      <c r="B126" s="48">
        <f t="shared" si="17"/>
        <v>0</v>
      </c>
      <c r="C126" s="46" t="str">
        <f>B123&amp;B124&amp;B125&amp;B126</f>
        <v>0000</v>
      </c>
      <c r="D126" s="2">
        <f>VLOOKUP(A126,$Y$2:AB161,3,FALSE)</f>
        <v>0</v>
      </c>
      <c r="E126" s="46" t="str">
        <f>D123&amp;D124&amp;D125&amp;D126</f>
        <v>0000</v>
      </c>
      <c r="F126" s="2">
        <f>VLOOKUP(A126,$Y$2:AD161,4,FALSE)</f>
        <v>0</v>
      </c>
      <c r="G126" s="46" t="str">
        <f>F123&amp;F124&amp;F125&amp;F126</f>
        <v>0000</v>
      </c>
      <c r="V126" s="51"/>
    </row>
    <row r="127" spans="1:22" x14ac:dyDescent="0.45">
      <c r="A127" s="49"/>
      <c r="B127" s="2">
        <f t="shared" si="17"/>
        <v>0</v>
      </c>
      <c r="D127" s="2">
        <f>VLOOKUP(A127,$Y$2:AB162,3,FALSE)</f>
        <v>0</v>
      </c>
      <c r="E127"/>
      <c r="F127" s="2">
        <f>VLOOKUP(A127,$Y$2:AD162,4,FALSE)</f>
        <v>0</v>
      </c>
      <c r="G127"/>
      <c r="V127" s="51"/>
    </row>
    <row r="128" spans="1:22" x14ac:dyDescent="0.45">
      <c r="A128" s="49"/>
      <c r="B128" s="33">
        <f t="shared" si="17"/>
        <v>0</v>
      </c>
      <c r="C128" s="45"/>
      <c r="D128" s="2">
        <f>VLOOKUP(A128,$Y$2:AB163,3,FALSE)</f>
        <v>0</v>
      </c>
      <c r="E128" s="45"/>
      <c r="F128" s="2">
        <f>VLOOKUP(A128,$Y$2:AD163,4,FALSE)</f>
        <v>0</v>
      </c>
      <c r="G128" s="45"/>
      <c r="V128" s="51"/>
    </row>
    <row r="129" spans="1:22" x14ac:dyDescent="0.45">
      <c r="A129" s="49"/>
      <c r="B129" s="2">
        <f t="shared" si="17"/>
        <v>0</v>
      </c>
      <c r="D129" s="2">
        <f>VLOOKUP(A129,$Y$2:AB164,3,FALSE)</f>
        <v>0</v>
      </c>
      <c r="E129"/>
      <c r="F129" s="2">
        <f>VLOOKUP(A129,$Y$2:AD164,4,FALSE)</f>
        <v>0</v>
      </c>
      <c r="G129"/>
      <c r="V129" s="51"/>
    </row>
    <row r="130" spans="1:22" x14ac:dyDescent="0.45">
      <c r="A130" s="49"/>
      <c r="B130" s="8">
        <f t="shared" si="17"/>
        <v>0</v>
      </c>
      <c r="C130" s="9" t="str">
        <f>B127&amp;B128&amp;B129&amp;B130</f>
        <v>0000</v>
      </c>
      <c r="D130" s="2">
        <f>VLOOKUP(A130,$Y$2:AB165,3,FALSE)</f>
        <v>0</v>
      </c>
      <c r="E130" s="9" t="str">
        <f>D127&amp;D128&amp;D129&amp;D130</f>
        <v>0000</v>
      </c>
      <c r="F130" s="2">
        <f>VLOOKUP(A130,$Y$2:AD165,4,FALSE)</f>
        <v>0</v>
      </c>
      <c r="G130" s="9" t="str">
        <f>F127&amp;F128&amp;F129&amp;F130</f>
        <v>0000</v>
      </c>
      <c r="V130" s="51"/>
    </row>
    <row r="131" spans="1:22" x14ac:dyDescent="0.45">
      <c r="A131" s="47"/>
      <c r="B131" s="2">
        <f t="shared" si="17"/>
        <v>0</v>
      </c>
      <c r="D131" s="2">
        <f>VLOOKUP(A131,$Y$2:AB166,3,FALSE)</f>
        <v>0</v>
      </c>
      <c r="E131"/>
      <c r="F131" s="2">
        <f>VLOOKUP(A131,$Y$2:AD166,4,FALSE)</f>
        <v>0</v>
      </c>
      <c r="G131"/>
      <c r="V131" s="51"/>
    </row>
    <row r="132" spans="1:22" x14ac:dyDescent="0.45">
      <c r="A132" s="47"/>
      <c r="B132" s="2">
        <f t="shared" si="17"/>
        <v>0</v>
      </c>
      <c r="D132" s="2">
        <f>VLOOKUP(A132,$Y$2:AB167,3,FALSE)</f>
        <v>0</v>
      </c>
      <c r="E132"/>
      <c r="F132" s="2">
        <f>VLOOKUP(A132,$Y$2:AD167,4,FALSE)</f>
        <v>0</v>
      </c>
      <c r="G132"/>
      <c r="V132" s="51"/>
    </row>
    <row r="133" spans="1:22" x14ac:dyDescent="0.45">
      <c r="A133" s="47"/>
      <c r="B133" s="33">
        <f t="shared" ref="B133:B196" si="18">VLOOKUP(A133,$Y$2:$Z$38,2,FALSE)</f>
        <v>0</v>
      </c>
      <c r="C133" s="45"/>
      <c r="D133" s="2">
        <f>VLOOKUP(A133,$Y$2:AB168,3,FALSE)</f>
        <v>0</v>
      </c>
      <c r="E133" s="45"/>
      <c r="F133" s="2">
        <f>VLOOKUP(A133,$Y$2:AD168,4,FALSE)</f>
        <v>0</v>
      </c>
      <c r="G133" s="45"/>
      <c r="V133" s="51"/>
    </row>
    <row r="134" spans="1:22" x14ac:dyDescent="0.45">
      <c r="A134" s="47"/>
      <c r="B134" s="48">
        <f t="shared" si="18"/>
        <v>0</v>
      </c>
      <c r="C134" s="46" t="str">
        <f>B131&amp;B132&amp;B133&amp;B134</f>
        <v>0000</v>
      </c>
      <c r="D134" s="2">
        <f>VLOOKUP(A134,$Y$2:AB169,3,FALSE)</f>
        <v>0</v>
      </c>
      <c r="E134" s="46" t="str">
        <f>D131&amp;D132&amp;D133&amp;D134</f>
        <v>0000</v>
      </c>
      <c r="F134" s="2">
        <f>VLOOKUP(A134,$Y$2:AD169,4,FALSE)</f>
        <v>0</v>
      </c>
      <c r="G134" s="46" t="str">
        <f>F131&amp;F132&amp;F133&amp;F134</f>
        <v>0000</v>
      </c>
      <c r="V134" s="51"/>
    </row>
    <row r="135" spans="1:22" x14ac:dyDescent="0.45">
      <c r="A135" s="49"/>
      <c r="B135" s="2">
        <f t="shared" si="18"/>
        <v>0</v>
      </c>
      <c r="D135" s="2">
        <f>VLOOKUP(A135,$Y$2:AB170,3,FALSE)</f>
        <v>0</v>
      </c>
      <c r="E135"/>
      <c r="F135" s="2">
        <f>VLOOKUP(A135,$Y$2:AD170,4,FALSE)</f>
        <v>0</v>
      </c>
      <c r="G135"/>
      <c r="V135" s="51"/>
    </row>
    <row r="136" spans="1:22" x14ac:dyDescent="0.45">
      <c r="A136" s="49"/>
      <c r="B136" s="33">
        <f t="shared" si="18"/>
        <v>0</v>
      </c>
      <c r="C136" s="45"/>
      <c r="D136" s="2">
        <f>VLOOKUP(A136,$Y$2:AB171,3,FALSE)</f>
        <v>0</v>
      </c>
      <c r="E136" s="45"/>
      <c r="F136" s="2">
        <f>VLOOKUP(A136,$Y$2:AD171,4,FALSE)</f>
        <v>0</v>
      </c>
      <c r="G136" s="45"/>
      <c r="V136" s="51"/>
    </row>
    <row r="137" spans="1:22" x14ac:dyDescent="0.45">
      <c r="A137" s="49"/>
      <c r="B137" s="2">
        <f t="shared" si="18"/>
        <v>0</v>
      </c>
      <c r="D137" s="2">
        <f>VLOOKUP(A137,$Y$2:AB172,3,FALSE)</f>
        <v>0</v>
      </c>
      <c r="E137"/>
      <c r="F137" s="2">
        <f>VLOOKUP(A137,$Y$2:AD172,4,FALSE)</f>
        <v>0</v>
      </c>
      <c r="G137"/>
      <c r="V137" s="51"/>
    </row>
    <row r="138" spans="1:22" x14ac:dyDescent="0.45">
      <c r="A138" s="49"/>
      <c r="B138" s="8">
        <f t="shared" si="18"/>
        <v>0</v>
      </c>
      <c r="C138" s="9" t="str">
        <f>B135&amp;B136&amp;B137&amp;B138</f>
        <v>0000</v>
      </c>
      <c r="D138" s="2">
        <f>VLOOKUP(A138,$Y$2:AB173,3,FALSE)</f>
        <v>0</v>
      </c>
      <c r="E138" s="9" t="str">
        <f>D135&amp;D136&amp;D137&amp;D138</f>
        <v>0000</v>
      </c>
      <c r="F138" s="2">
        <f>VLOOKUP(A138,$Y$2:AD173,4,FALSE)</f>
        <v>0</v>
      </c>
      <c r="G138" s="9" t="str">
        <f>F135&amp;F136&amp;F137&amp;F138</f>
        <v>0000</v>
      </c>
      <c r="V138" s="51"/>
    </row>
    <row r="139" spans="1:22" x14ac:dyDescent="0.45">
      <c r="A139" s="47"/>
      <c r="B139" s="2">
        <f t="shared" si="18"/>
        <v>0</v>
      </c>
      <c r="D139" s="2">
        <f>VLOOKUP(A139,$Y$2:AB174,3,FALSE)</f>
        <v>0</v>
      </c>
      <c r="E139"/>
      <c r="F139" s="2">
        <f>VLOOKUP(A139,$Y$2:AD174,4,FALSE)</f>
        <v>0</v>
      </c>
      <c r="G139"/>
      <c r="V139" s="51"/>
    </row>
    <row r="140" spans="1:22" x14ac:dyDescent="0.45">
      <c r="A140" s="47"/>
      <c r="B140" s="2">
        <f t="shared" si="18"/>
        <v>0</v>
      </c>
      <c r="D140" s="2">
        <f>VLOOKUP(A140,$Y$2:AB175,3,FALSE)</f>
        <v>0</v>
      </c>
      <c r="E140"/>
      <c r="F140" s="2">
        <f>VLOOKUP(A140,$Y$2:AD175,4,FALSE)</f>
        <v>0</v>
      </c>
      <c r="G140"/>
      <c r="V140" s="51"/>
    </row>
    <row r="141" spans="1:22" x14ac:dyDescent="0.45">
      <c r="A141" s="47"/>
      <c r="B141" s="33">
        <f t="shared" si="18"/>
        <v>0</v>
      </c>
      <c r="C141" s="45"/>
      <c r="D141" s="2">
        <f>VLOOKUP(A141,$Y$2:AB176,3,FALSE)</f>
        <v>0</v>
      </c>
      <c r="E141" s="45"/>
      <c r="F141" s="2">
        <f>VLOOKUP(A141,$Y$2:AD176,4,FALSE)</f>
        <v>0</v>
      </c>
      <c r="G141" s="45"/>
      <c r="V141" s="51"/>
    </row>
    <row r="142" spans="1:22" x14ac:dyDescent="0.45">
      <c r="A142" s="47"/>
      <c r="B142" s="48">
        <f t="shared" si="18"/>
        <v>0</v>
      </c>
      <c r="C142" s="46" t="str">
        <f>B139&amp;B140&amp;B141&amp;B142</f>
        <v>0000</v>
      </c>
      <c r="D142" s="2">
        <f>VLOOKUP(A142,$Y$2:AB177,3,FALSE)</f>
        <v>0</v>
      </c>
      <c r="E142" s="46" t="str">
        <f>D139&amp;D140&amp;D141&amp;D142</f>
        <v>0000</v>
      </c>
      <c r="F142" s="2">
        <f>VLOOKUP(A142,$Y$2:AD177,4,FALSE)</f>
        <v>0</v>
      </c>
      <c r="G142" s="46" t="str">
        <f>F139&amp;F140&amp;F141&amp;F142</f>
        <v>0000</v>
      </c>
      <c r="V142" s="51"/>
    </row>
    <row r="143" spans="1:22" x14ac:dyDescent="0.45">
      <c r="A143" s="49"/>
      <c r="B143" s="2">
        <f t="shared" si="18"/>
        <v>0</v>
      </c>
      <c r="D143" s="2">
        <f>VLOOKUP(A143,$Y$2:AB178,3,FALSE)</f>
        <v>0</v>
      </c>
      <c r="E143"/>
      <c r="F143" s="2">
        <f>VLOOKUP(A143,$Y$2:AD178,4,FALSE)</f>
        <v>0</v>
      </c>
      <c r="G143"/>
      <c r="V143" s="51"/>
    </row>
    <row r="144" spans="1:22" x14ac:dyDescent="0.45">
      <c r="A144" s="49"/>
      <c r="B144" s="33">
        <f t="shared" si="18"/>
        <v>0</v>
      </c>
      <c r="C144" s="45"/>
      <c r="D144" s="2">
        <f>VLOOKUP(A144,$Y$2:AB179,3,FALSE)</f>
        <v>0</v>
      </c>
      <c r="E144" s="45"/>
      <c r="F144" s="2">
        <f>VLOOKUP(A144,$Y$2:AD179,4,FALSE)</f>
        <v>0</v>
      </c>
      <c r="G144" s="45"/>
      <c r="V144" s="51"/>
    </row>
    <row r="145" spans="1:22" x14ac:dyDescent="0.45">
      <c r="A145" s="49"/>
      <c r="B145" s="2">
        <f t="shared" si="18"/>
        <v>0</v>
      </c>
      <c r="D145" s="2">
        <f>VLOOKUP(A145,$Y$2:AB180,3,FALSE)</f>
        <v>0</v>
      </c>
      <c r="E145"/>
      <c r="F145" s="2">
        <f>VLOOKUP(A145,$Y$2:AD180,4,FALSE)</f>
        <v>0</v>
      </c>
      <c r="G145"/>
      <c r="V145" s="51"/>
    </row>
    <row r="146" spans="1:22" x14ac:dyDescent="0.45">
      <c r="A146" s="49"/>
      <c r="B146" s="8">
        <f t="shared" si="18"/>
        <v>0</v>
      </c>
      <c r="C146" s="9" t="str">
        <f>B143&amp;B144&amp;B145&amp;B146</f>
        <v>0000</v>
      </c>
      <c r="D146" s="2">
        <f>VLOOKUP(A146,$Y$2:AB181,3,FALSE)</f>
        <v>0</v>
      </c>
      <c r="E146" s="9" t="str">
        <f>D143&amp;D144&amp;D145&amp;D146</f>
        <v>0000</v>
      </c>
      <c r="F146" s="2">
        <f>VLOOKUP(A146,$Y$2:AD181,4,FALSE)</f>
        <v>0</v>
      </c>
      <c r="G146" s="9" t="str">
        <f>F143&amp;F144&amp;F145&amp;F146</f>
        <v>0000</v>
      </c>
      <c r="V146" s="51"/>
    </row>
    <row r="147" spans="1:22" x14ac:dyDescent="0.45">
      <c r="A147" s="47"/>
      <c r="B147" s="2">
        <f t="shared" si="18"/>
        <v>0</v>
      </c>
      <c r="D147" s="2">
        <f>VLOOKUP(A147,$Y$2:AB182,3,FALSE)</f>
        <v>0</v>
      </c>
      <c r="E147"/>
      <c r="F147" s="2">
        <f>VLOOKUP(A147,$Y$2:AD182,4,FALSE)</f>
        <v>0</v>
      </c>
      <c r="G147"/>
      <c r="V147" s="51"/>
    </row>
    <row r="148" spans="1:22" x14ac:dyDescent="0.45">
      <c r="A148" s="47"/>
      <c r="B148" s="2">
        <f t="shared" si="18"/>
        <v>0</v>
      </c>
      <c r="D148" s="2">
        <f>VLOOKUP(A148,$Y$2:AB183,3,FALSE)</f>
        <v>0</v>
      </c>
      <c r="E148"/>
      <c r="F148" s="2">
        <f>VLOOKUP(A148,$Y$2:AD183,4,FALSE)</f>
        <v>0</v>
      </c>
      <c r="G148"/>
      <c r="V148" s="51"/>
    </row>
    <row r="149" spans="1:22" x14ac:dyDescent="0.45">
      <c r="A149" s="47"/>
      <c r="B149" s="33">
        <f t="shared" si="18"/>
        <v>0</v>
      </c>
      <c r="C149" s="45"/>
      <c r="D149" s="2">
        <f>VLOOKUP(A149,$Y$2:AB184,3,FALSE)</f>
        <v>0</v>
      </c>
      <c r="E149" s="45"/>
      <c r="F149" s="2">
        <f>VLOOKUP(A149,$Y$2:AD184,4,FALSE)</f>
        <v>0</v>
      </c>
      <c r="G149" s="45"/>
      <c r="V149" s="51"/>
    </row>
    <row r="150" spans="1:22" x14ac:dyDescent="0.45">
      <c r="A150" s="47"/>
      <c r="B150" s="48">
        <f t="shared" si="18"/>
        <v>0</v>
      </c>
      <c r="C150" s="46" t="str">
        <f>B147&amp;B148&amp;B149&amp;B150</f>
        <v>0000</v>
      </c>
      <c r="D150" s="2">
        <f>VLOOKUP(A150,$Y$2:AB185,3,FALSE)</f>
        <v>0</v>
      </c>
      <c r="E150" s="46" t="str">
        <f>D147&amp;D148&amp;D149&amp;D150</f>
        <v>0000</v>
      </c>
      <c r="F150" s="2">
        <f>VLOOKUP(A150,$Y$2:AD185,4,FALSE)</f>
        <v>0</v>
      </c>
      <c r="G150" s="46" t="str">
        <f>F147&amp;F148&amp;F149&amp;F150</f>
        <v>0000</v>
      </c>
      <c r="V150" s="51"/>
    </row>
    <row r="151" spans="1:22" x14ac:dyDescent="0.45">
      <c r="A151" s="49"/>
      <c r="B151" s="2">
        <f t="shared" si="18"/>
        <v>0</v>
      </c>
      <c r="D151" s="2">
        <f>VLOOKUP(A151,$Y$2:AB186,3,FALSE)</f>
        <v>0</v>
      </c>
      <c r="E151"/>
      <c r="F151" s="2">
        <f>VLOOKUP(A151,$Y$2:AD186,4,FALSE)</f>
        <v>0</v>
      </c>
      <c r="G151"/>
      <c r="V151" s="51"/>
    </row>
    <row r="152" spans="1:22" x14ac:dyDescent="0.45">
      <c r="A152" s="49"/>
      <c r="B152" s="33">
        <f t="shared" si="18"/>
        <v>0</v>
      </c>
      <c r="C152" s="45"/>
      <c r="D152" s="2">
        <f>VLOOKUP(A152,$Y$2:AB187,3,FALSE)</f>
        <v>0</v>
      </c>
      <c r="E152" s="45"/>
      <c r="F152" s="2">
        <f>VLOOKUP(A152,$Y$2:AD187,4,FALSE)</f>
        <v>0</v>
      </c>
      <c r="G152" s="45"/>
      <c r="V152" s="51"/>
    </row>
    <row r="153" spans="1:22" x14ac:dyDescent="0.45">
      <c r="A153" s="49"/>
      <c r="B153" s="2">
        <f t="shared" si="18"/>
        <v>0</v>
      </c>
      <c r="D153" s="2">
        <f>VLOOKUP(A153,$Y$2:AB188,3,FALSE)</f>
        <v>0</v>
      </c>
      <c r="E153"/>
      <c r="F153" s="2">
        <f>VLOOKUP(A153,$Y$2:AD188,4,FALSE)</f>
        <v>0</v>
      </c>
      <c r="G153"/>
      <c r="V153" s="51"/>
    </row>
    <row r="154" spans="1:22" x14ac:dyDescent="0.45">
      <c r="A154" s="49"/>
      <c r="B154" s="8">
        <f t="shared" si="18"/>
        <v>0</v>
      </c>
      <c r="C154" s="9" t="str">
        <f>B151&amp;B152&amp;B153&amp;B154</f>
        <v>0000</v>
      </c>
      <c r="D154" s="2">
        <f>VLOOKUP(A154,$Y$2:AB189,3,FALSE)</f>
        <v>0</v>
      </c>
      <c r="E154" s="9" t="str">
        <f>D151&amp;D152&amp;D153&amp;D154</f>
        <v>0000</v>
      </c>
      <c r="F154" s="2">
        <f>VLOOKUP(A154,$Y$2:AD189,4,FALSE)</f>
        <v>0</v>
      </c>
      <c r="G154" s="9" t="str">
        <f>F151&amp;F152&amp;F153&amp;F154</f>
        <v>0000</v>
      </c>
      <c r="V154" s="51"/>
    </row>
    <row r="155" spans="1:22" x14ac:dyDescent="0.45">
      <c r="A155" s="47"/>
      <c r="B155" s="2">
        <f t="shared" si="18"/>
        <v>0</v>
      </c>
      <c r="D155" s="2">
        <f>VLOOKUP(A155,$Y$2:AB190,3,FALSE)</f>
        <v>0</v>
      </c>
      <c r="E155"/>
      <c r="F155" s="2">
        <f>VLOOKUP(A155,$Y$2:AD190,4,FALSE)</f>
        <v>0</v>
      </c>
      <c r="G155"/>
      <c r="V155" s="51"/>
    </row>
    <row r="156" spans="1:22" x14ac:dyDescent="0.45">
      <c r="A156" s="47"/>
      <c r="B156" s="2">
        <f t="shared" si="18"/>
        <v>0</v>
      </c>
      <c r="D156" s="2">
        <f>VLOOKUP(A156,$Y$2:AB191,3,FALSE)</f>
        <v>0</v>
      </c>
      <c r="E156"/>
      <c r="F156" s="2">
        <f>VLOOKUP(A156,$Y$2:AD191,4,FALSE)</f>
        <v>0</v>
      </c>
      <c r="G156"/>
      <c r="V156" s="51"/>
    </row>
    <row r="157" spans="1:22" x14ac:dyDescent="0.45">
      <c r="A157" s="47"/>
      <c r="B157" s="33">
        <f t="shared" si="18"/>
        <v>0</v>
      </c>
      <c r="C157" s="45"/>
      <c r="D157" s="2">
        <f>VLOOKUP(A157,$Y$2:AB192,3,FALSE)</f>
        <v>0</v>
      </c>
      <c r="E157" s="45"/>
      <c r="F157" s="2">
        <f>VLOOKUP(A157,$Y$2:AD192,4,FALSE)</f>
        <v>0</v>
      </c>
      <c r="G157" s="45"/>
      <c r="V157" s="51"/>
    </row>
    <row r="158" spans="1:22" x14ac:dyDescent="0.45">
      <c r="A158" s="47"/>
      <c r="B158" s="48">
        <f t="shared" si="18"/>
        <v>0</v>
      </c>
      <c r="C158" s="46" t="str">
        <f>B155&amp;B156&amp;B157&amp;B158</f>
        <v>0000</v>
      </c>
      <c r="D158" s="2">
        <f>VLOOKUP(A158,$Y$2:AB193,3,FALSE)</f>
        <v>0</v>
      </c>
      <c r="E158" s="46" t="str">
        <f>D155&amp;D156&amp;D157&amp;D158</f>
        <v>0000</v>
      </c>
      <c r="F158" s="2">
        <f>VLOOKUP(A158,$Y$2:AD193,4,FALSE)</f>
        <v>0</v>
      </c>
      <c r="G158" s="46" t="str">
        <f>F155&amp;F156&amp;F157&amp;F158</f>
        <v>0000</v>
      </c>
      <c r="V158" s="51"/>
    </row>
    <row r="159" spans="1:22" x14ac:dyDescent="0.45">
      <c r="A159" s="49"/>
      <c r="B159" s="2">
        <f t="shared" si="18"/>
        <v>0</v>
      </c>
      <c r="D159" s="2">
        <f>VLOOKUP(A159,$Y$2:AB194,3,FALSE)</f>
        <v>0</v>
      </c>
      <c r="E159"/>
      <c r="F159" s="2">
        <f>VLOOKUP(A159,$Y$2:AD194,4,FALSE)</f>
        <v>0</v>
      </c>
      <c r="G159"/>
      <c r="V159" s="51"/>
    </row>
    <row r="160" spans="1:22" x14ac:dyDescent="0.45">
      <c r="A160" s="49"/>
      <c r="B160" s="33">
        <f t="shared" si="18"/>
        <v>0</v>
      </c>
      <c r="C160" s="45"/>
      <c r="D160" s="2">
        <f>VLOOKUP(A160,$Y$2:AB195,3,FALSE)</f>
        <v>0</v>
      </c>
      <c r="E160" s="45"/>
      <c r="F160" s="2">
        <f>VLOOKUP(A160,$Y$2:AD195,4,FALSE)</f>
        <v>0</v>
      </c>
      <c r="G160" s="45"/>
      <c r="V160" s="51"/>
    </row>
    <row r="161" spans="1:22" x14ac:dyDescent="0.45">
      <c r="A161" s="49"/>
      <c r="B161" s="2">
        <f t="shared" si="18"/>
        <v>0</v>
      </c>
      <c r="D161" s="2">
        <f>VLOOKUP(A161,$Y$2:AB196,3,FALSE)</f>
        <v>0</v>
      </c>
      <c r="E161"/>
      <c r="F161" s="2">
        <f>VLOOKUP(A161,$Y$2:AD196,4,FALSE)</f>
        <v>0</v>
      </c>
      <c r="G161"/>
      <c r="V161" s="38"/>
    </row>
    <row r="162" spans="1:22" x14ac:dyDescent="0.45">
      <c r="A162" s="49"/>
      <c r="B162" s="8">
        <f t="shared" si="18"/>
        <v>0</v>
      </c>
      <c r="C162" s="9" t="str">
        <f>B159&amp;B160&amp;B161&amp;B162</f>
        <v>0000</v>
      </c>
      <c r="D162" s="2">
        <f>VLOOKUP(A162,$Y$2:AB197,3,FALSE)</f>
        <v>0</v>
      </c>
      <c r="E162" s="9" t="str">
        <f>D159&amp;D160&amp;D161&amp;D162</f>
        <v>0000</v>
      </c>
      <c r="F162" s="2">
        <f>VLOOKUP(A162,$Y$2:AD197,4,FALSE)</f>
        <v>0</v>
      </c>
      <c r="G162" s="9" t="str">
        <f>F159&amp;F160&amp;F161&amp;F162</f>
        <v>0000</v>
      </c>
      <c r="V162" s="37"/>
    </row>
    <row r="163" spans="1:22" x14ac:dyDescent="0.45">
      <c r="A163" s="47"/>
      <c r="B163" s="2">
        <f t="shared" si="18"/>
        <v>0</v>
      </c>
      <c r="D163" s="2">
        <f>VLOOKUP(A163,$Y$2:AB198,3,FALSE)</f>
        <v>0</v>
      </c>
      <c r="E163"/>
      <c r="F163" s="2">
        <f>VLOOKUP(A163,$Y$2:AD198,4,FALSE)</f>
        <v>0</v>
      </c>
      <c r="G163"/>
      <c r="V163" s="37"/>
    </row>
    <row r="164" spans="1:22" x14ac:dyDescent="0.45">
      <c r="A164" s="47"/>
      <c r="B164" s="2">
        <f t="shared" si="18"/>
        <v>0</v>
      </c>
      <c r="D164" s="2">
        <f>VLOOKUP(A164,$Y$2:AB199,3,FALSE)</f>
        <v>0</v>
      </c>
      <c r="E164"/>
      <c r="F164" s="2">
        <f>VLOOKUP(A164,$Y$2:AD199,4,FALSE)</f>
        <v>0</v>
      </c>
      <c r="G164"/>
      <c r="V164" s="37"/>
    </row>
    <row r="165" spans="1:22" x14ac:dyDescent="0.45">
      <c r="A165" s="47"/>
      <c r="B165" s="33">
        <f t="shared" si="18"/>
        <v>0</v>
      </c>
      <c r="C165" s="45"/>
      <c r="D165" s="2">
        <f>VLOOKUP(A165,$Y$2:AB200,3,FALSE)</f>
        <v>0</v>
      </c>
      <c r="E165" s="45"/>
      <c r="F165" s="2">
        <f>VLOOKUP(A165,$Y$2:AD200,4,FALSE)</f>
        <v>0</v>
      </c>
      <c r="G165" s="45"/>
      <c r="V165" s="37"/>
    </row>
    <row r="166" spans="1:22" x14ac:dyDescent="0.45">
      <c r="A166" s="47"/>
      <c r="B166" s="48">
        <f t="shared" si="18"/>
        <v>0</v>
      </c>
      <c r="C166" s="46" t="str">
        <f>B163&amp;B164&amp;B165&amp;B166</f>
        <v>0000</v>
      </c>
      <c r="D166" s="2">
        <f>VLOOKUP(A166,$Y$2:AB201,3,FALSE)</f>
        <v>0</v>
      </c>
      <c r="E166" s="46" t="str">
        <f>D163&amp;D164&amp;D165&amp;D166</f>
        <v>0000</v>
      </c>
      <c r="F166" s="2">
        <f>VLOOKUP(A166,$Y$2:AD201,4,FALSE)</f>
        <v>0</v>
      </c>
      <c r="G166" s="46" t="str">
        <f>F163&amp;F164&amp;F165&amp;F166</f>
        <v>0000</v>
      </c>
      <c r="V166" s="37"/>
    </row>
    <row r="167" spans="1:22" x14ac:dyDescent="0.45">
      <c r="A167" s="49"/>
      <c r="B167" s="2">
        <f t="shared" si="18"/>
        <v>0</v>
      </c>
      <c r="D167" s="2">
        <f>VLOOKUP(A167,$Y$2:AB202,3,FALSE)</f>
        <v>0</v>
      </c>
      <c r="E167"/>
      <c r="F167" s="2">
        <f>VLOOKUP(A167,$Y$2:AD202,4,FALSE)</f>
        <v>0</v>
      </c>
      <c r="G167"/>
      <c r="V167" s="37"/>
    </row>
    <row r="168" spans="1:22" x14ac:dyDescent="0.45">
      <c r="A168" s="49"/>
      <c r="B168" s="33">
        <f t="shared" si="18"/>
        <v>0</v>
      </c>
      <c r="C168" s="45"/>
      <c r="D168" s="2">
        <f>VLOOKUP(A168,$Y$2:AB203,3,FALSE)</f>
        <v>0</v>
      </c>
      <c r="E168" s="45"/>
      <c r="F168" s="2">
        <f>VLOOKUP(A168,$Y$2:AD203,4,FALSE)</f>
        <v>0</v>
      </c>
      <c r="G168" s="45"/>
      <c r="V168" s="37"/>
    </row>
    <row r="169" spans="1:22" x14ac:dyDescent="0.45">
      <c r="A169" s="49"/>
      <c r="B169" s="2">
        <f t="shared" si="18"/>
        <v>0</v>
      </c>
      <c r="D169" s="2">
        <f>VLOOKUP(A169,$Y$2:AB204,3,FALSE)</f>
        <v>0</v>
      </c>
      <c r="E169"/>
      <c r="F169" s="2">
        <f>VLOOKUP(A169,$Y$2:AD204,4,FALSE)</f>
        <v>0</v>
      </c>
      <c r="G169"/>
      <c r="V169" s="37"/>
    </row>
    <row r="170" spans="1:22" x14ac:dyDescent="0.45">
      <c r="A170" s="49"/>
      <c r="B170" s="8">
        <f t="shared" si="18"/>
        <v>0</v>
      </c>
      <c r="C170" s="9" t="str">
        <f>B167&amp;B168&amp;B169&amp;B170</f>
        <v>0000</v>
      </c>
      <c r="D170" s="2">
        <f>VLOOKUP(A170,$Y$2:AB205,3,FALSE)</f>
        <v>0</v>
      </c>
      <c r="E170" s="9" t="str">
        <f>D167&amp;D168&amp;D169&amp;D170</f>
        <v>0000</v>
      </c>
      <c r="F170" s="2">
        <f>VLOOKUP(A170,$Y$2:AD205,4,FALSE)</f>
        <v>0</v>
      </c>
      <c r="G170" s="9" t="str">
        <f>F167&amp;F168&amp;F169&amp;F170</f>
        <v>0000</v>
      </c>
      <c r="V170" s="37"/>
    </row>
    <row r="171" spans="1:22" x14ac:dyDescent="0.45">
      <c r="A171" s="47"/>
      <c r="B171" s="2">
        <f t="shared" si="18"/>
        <v>0</v>
      </c>
      <c r="D171" s="2">
        <f>VLOOKUP(A171,$Y$2:AB206,3,FALSE)</f>
        <v>0</v>
      </c>
      <c r="E171"/>
      <c r="F171" s="2">
        <f>VLOOKUP(A171,$Y$2:AD206,4,FALSE)</f>
        <v>0</v>
      </c>
      <c r="G171"/>
      <c r="V171" s="37"/>
    </row>
    <row r="172" spans="1:22" x14ac:dyDescent="0.45">
      <c r="A172" s="47"/>
      <c r="B172" s="2">
        <f t="shared" si="18"/>
        <v>0</v>
      </c>
      <c r="D172" s="2">
        <f>VLOOKUP(A172,$Y$2:AB207,3,FALSE)</f>
        <v>0</v>
      </c>
      <c r="E172"/>
      <c r="F172" s="2">
        <f>VLOOKUP(A172,$Y$2:AD207,4,FALSE)</f>
        <v>0</v>
      </c>
      <c r="G172"/>
      <c r="V172" s="37"/>
    </row>
    <row r="173" spans="1:22" x14ac:dyDescent="0.45">
      <c r="A173" s="47"/>
      <c r="B173" s="33">
        <f t="shared" si="18"/>
        <v>0</v>
      </c>
      <c r="C173" s="45"/>
      <c r="D173" s="2">
        <f>VLOOKUP(A173,$Y$2:AB208,3,FALSE)</f>
        <v>0</v>
      </c>
      <c r="E173" s="45"/>
      <c r="F173" s="2">
        <f>VLOOKUP(A173,$Y$2:AD208,4,FALSE)</f>
        <v>0</v>
      </c>
      <c r="G173" s="45"/>
      <c r="V173" s="37"/>
    </row>
    <row r="174" spans="1:22" x14ac:dyDescent="0.45">
      <c r="A174" s="47"/>
      <c r="B174" s="48">
        <f t="shared" si="18"/>
        <v>0</v>
      </c>
      <c r="C174" s="46" t="str">
        <f>B171&amp;B172&amp;B173&amp;B174</f>
        <v>0000</v>
      </c>
      <c r="D174" s="2">
        <f>VLOOKUP(A174,$Y$2:AB209,3,FALSE)</f>
        <v>0</v>
      </c>
      <c r="E174" s="46" t="str">
        <f>D171&amp;D172&amp;D173&amp;D174</f>
        <v>0000</v>
      </c>
      <c r="F174" s="2">
        <f>VLOOKUP(A174,$Y$2:AD209,4,FALSE)</f>
        <v>0</v>
      </c>
      <c r="G174" s="46" t="str">
        <f>F171&amp;F172&amp;F173&amp;F174</f>
        <v>0000</v>
      </c>
      <c r="V174" s="37"/>
    </row>
    <row r="175" spans="1:22" x14ac:dyDescent="0.45">
      <c r="A175" s="49"/>
      <c r="B175" s="2">
        <f t="shared" si="18"/>
        <v>0</v>
      </c>
      <c r="D175" s="2">
        <f>VLOOKUP(A175,$Y$2:AB210,3,FALSE)</f>
        <v>0</v>
      </c>
      <c r="E175"/>
      <c r="F175" s="2">
        <f>VLOOKUP(A175,$Y$2:AD210,4,FALSE)</f>
        <v>0</v>
      </c>
      <c r="G175"/>
      <c r="V175" s="37"/>
    </row>
    <row r="176" spans="1:22" x14ac:dyDescent="0.45">
      <c r="A176" s="49"/>
      <c r="B176" s="33">
        <f t="shared" si="18"/>
        <v>0</v>
      </c>
      <c r="C176" s="45"/>
      <c r="D176" s="2">
        <f>VLOOKUP(A176,$Y$2:AB211,3,FALSE)</f>
        <v>0</v>
      </c>
      <c r="E176" s="45"/>
      <c r="F176" s="2">
        <f>VLOOKUP(A176,$Y$2:AD211,4,FALSE)</f>
        <v>0</v>
      </c>
      <c r="G176" s="45"/>
      <c r="V176" s="37"/>
    </row>
    <row r="177" spans="1:22" x14ac:dyDescent="0.45">
      <c r="A177" s="49"/>
      <c r="B177" s="2">
        <f t="shared" si="18"/>
        <v>0</v>
      </c>
      <c r="D177" s="2">
        <f>VLOOKUP(A177,$Y$2:AB212,3,FALSE)</f>
        <v>0</v>
      </c>
      <c r="E177"/>
      <c r="F177" s="2">
        <f>VLOOKUP(A177,$Y$2:AD212,4,FALSE)</f>
        <v>0</v>
      </c>
      <c r="G177"/>
      <c r="V177" s="37"/>
    </row>
    <row r="178" spans="1:22" x14ac:dyDescent="0.45">
      <c r="A178" s="49"/>
      <c r="B178" s="8">
        <f t="shared" si="18"/>
        <v>0</v>
      </c>
      <c r="C178" s="9" t="str">
        <f>B175&amp;B176&amp;B177&amp;B178</f>
        <v>0000</v>
      </c>
      <c r="D178" s="2">
        <f>VLOOKUP(A178,$Y$2:AB213,3,FALSE)</f>
        <v>0</v>
      </c>
      <c r="E178" s="9" t="str">
        <f>D175&amp;D176&amp;D177&amp;D178</f>
        <v>0000</v>
      </c>
      <c r="F178" s="2">
        <f>VLOOKUP(A178,$Y$2:AD213,4,FALSE)</f>
        <v>0</v>
      </c>
      <c r="G178" s="9" t="str">
        <f>F175&amp;F176&amp;F177&amp;F178</f>
        <v>0000</v>
      </c>
      <c r="V178" s="37"/>
    </row>
    <row r="179" spans="1:22" x14ac:dyDescent="0.45">
      <c r="A179" s="47"/>
      <c r="B179" s="2">
        <f t="shared" si="18"/>
        <v>0</v>
      </c>
      <c r="D179" s="2">
        <f>VLOOKUP(A179,$Y$2:AB214,3,FALSE)</f>
        <v>0</v>
      </c>
      <c r="E179"/>
      <c r="F179" s="2">
        <f>VLOOKUP(A179,$Y$2:AD214,4,FALSE)</f>
        <v>0</v>
      </c>
      <c r="G179"/>
      <c r="V179" s="50"/>
    </row>
    <row r="180" spans="1:22" x14ac:dyDescent="0.45">
      <c r="A180" s="47"/>
      <c r="B180" s="2">
        <f t="shared" si="18"/>
        <v>0</v>
      </c>
      <c r="D180" s="2">
        <f>VLOOKUP(A180,$Y$2:AB215,3,FALSE)</f>
        <v>0</v>
      </c>
      <c r="E180"/>
      <c r="F180" s="2">
        <f>VLOOKUP(A180,$Y$2:AD215,4,FALSE)</f>
        <v>0</v>
      </c>
      <c r="G180"/>
    </row>
    <row r="181" spans="1:22" x14ac:dyDescent="0.45">
      <c r="A181" s="47"/>
      <c r="B181" s="33">
        <f t="shared" si="18"/>
        <v>0</v>
      </c>
      <c r="C181" s="45"/>
      <c r="D181" s="2">
        <f>VLOOKUP(A181,$Y$2:AB216,3,FALSE)</f>
        <v>0</v>
      </c>
      <c r="E181" s="45"/>
      <c r="F181" s="2">
        <f>VLOOKUP(A181,$Y$2:AD216,4,FALSE)</f>
        <v>0</v>
      </c>
      <c r="G181" s="45"/>
    </row>
    <row r="182" spans="1:22" x14ac:dyDescent="0.45">
      <c r="A182" s="47"/>
      <c r="B182" s="48">
        <f t="shared" si="18"/>
        <v>0</v>
      </c>
      <c r="C182" s="46" t="str">
        <f>B179&amp;B180&amp;B181&amp;B182</f>
        <v>0000</v>
      </c>
      <c r="D182" s="2">
        <f>VLOOKUP(A182,$Y$2:AB217,3,FALSE)</f>
        <v>0</v>
      </c>
      <c r="E182" s="46" t="str">
        <f>D179&amp;D180&amp;D181&amp;D182</f>
        <v>0000</v>
      </c>
      <c r="F182" s="2">
        <f>VLOOKUP(A182,$Y$2:AD217,4,FALSE)</f>
        <v>0</v>
      </c>
      <c r="G182" s="46" t="str">
        <f>F179&amp;F180&amp;F181&amp;F182</f>
        <v>0000</v>
      </c>
    </row>
    <row r="183" spans="1:22" x14ac:dyDescent="0.45">
      <c r="A183" s="49"/>
      <c r="B183" s="2">
        <f t="shared" si="18"/>
        <v>0</v>
      </c>
      <c r="D183" s="2">
        <f>VLOOKUP(A183,$Y$2:AB218,3,FALSE)</f>
        <v>0</v>
      </c>
      <c r="E183"/>
      <c r="F183" s="2">
        <f>VLOOKUP(A183,$Y$2:AD218,4,FALSE)</f>
        <v>0</v>
      </c>
      <c r="G183"/>
    </row>
    <row r="184" spans="1:22" x14ac:dyDescent="0.45">
      <c r="A184" s="49"/>
      <c r="B184" s="33">
        <f t="shared" si="18"/>
        <v>0</v>
      </c>
      <c r="C184" s="45"/>
      <c r="D184" s="2">
        <f>VLOOKUP(A184,$Y$2:AB219,3,FALSE)</f>
        <v>0</v>
      </c>
      <c r="E184" s="45"/>
      <c r="F184" s="2">
        <f>VLOOKUP(A184,$Y$2:AD219,4,FALSE)</f>
        <v>0</v>
      </c>
      <c r="G184" s="45"/>
    </row>
    <row r="185" spans="1:22" x14ac:dyDescent="0.45">
      <c r="A185" s="49"/>
      <c r="B185" s="2">
        <f t="shared" si="18"/>
        <v>0</v>
      </c>
      <c r="D185" s="2">
        <f>VLOOKUP(A185,$Y$2:AB220,3,FALSE)</f>
        <v>0</v>
      </c>
      <c r="E185"/>
      <c r="F185" s="2">
        <f>VLOOKUP(A185,$Y$2:AD220,4,FALSE)</f>
        <v>0</v>
      </c>
      <c r="G185"/>
    </row>
    <row r="186" spans="1:22" x14ac:dyDescent="0.45">
      <c r="A186" s="49"/>
      <c r="B186" s="8">
        <f t="shared" si="18"/>
        <v>0</v>
      </c>
      <c r="C186" s="9" t="str">
        <f>B183&amp;B184&amp;B185&amp;B186</f>
        <v>0000</v>
      </c>
      <c r="D186" s="2">
        <f>VLOOKUP(A186,$Y$2:AB221,3,FALSE)</f>
        <v>0</v>
      </c>
      <c r="E186" s="9" t="str">
        <f>D183&amp;D184&amp;D185&amp;D186</f>
        <v>0000</v>
      </c>
      <c r="F186" s="2">
        <f>VLOOKUP(A186,$Y$2:AD221,4,FALSE)</f>
        <v>0</v>
      </c>
      <c r="G186" s="9" t="str">
        <f>F183&amp;F184&amp;F185&amp;F186</f>
        <v>0000</v>
      </c>
    </row>
    <row r="187" spans="1:22" x14ac:dyDescent="0.45">
      <c r="A187" s="47"/>
      <c r="B187" s="2">
        <f t="shared" si="18"/>
        <v>0</v>
      </c>
      <c r="D187" s="2">
        <f>VLOOKUP(A187,$Y$2:AB222,3,FALSE)</f>
        <v>0</v>
      </c>
      <c r="E187"/>
      <c r="F187" s="2">
        <f>VLOOKUP(A187,$Y$2:AD222,4,FALSE)</f>
        <v>0</v>
      </c>
      <c r="G187"/>
    </row>
    <row r="188" spans="1:22" x14ac:dyDescent="0.45">
      <c r="A188" s="47"/>
      <c r="B188" s="2">
        <f t="shared" si="18"/>
        <v>0</v>
      </c>
      <c r="D188" s="2">
        <f>VLOOKUP(A188,$Y$2:AB223,3,FALSE)</f>
        <v>0</v>
      </c>
      <c r="E188"/>
      <c r="F188" s="2">
        <f>VLOOKUP(A188,$Y$2:AD223,4,FALSE)</f>
        <v>0</v>
      </c>
      <c r="G188"/>
    </row>
    <row r="189" spans="1:22" x14ac:dyDescent="0.45">
      <c r="A189" s="47"/>
      <c r="B189" s="33">
        <f t="shared" si="18"/>
        <v>0</v>
      </c>
      <c r="C189" s="45"/>
      <c r="D189" s="2">
        <f>VLOOKUP(A189,$Y$2:AB224,3,FALSE)</f>
        <v>0</v>
      </c>
      <c r="E189" s="45"/>
      <c r="F189" s="2">
        <f>VLOOKUP(A189,$Y$2:AD224,4,FALSE)</f>
        <v>0</v>
      </c>
      <c r="G189" s="45"/>
    </row>
    <row r="190" spans="1:22" x14ac:dyDescent="0.45">
      <c r="A190" s="47"/>
      <c r="B190" s="48">
        <f t="shared" si="18"/>
        <v>0</v>
      </c>
      <c r="C190" s="46" t="str">
        <f>B187&amp;B188&amp;B189&amp;B190</f>
        <v>0000</v>
      </c>
      <c r="D190" s="2">
        <f>VLOOKUP(A190,$Y$2:AB225,3,FALSE)</f>
        <v>0</v>
      </c>
      <c r="E190" s="46" t="str">
        <f>D187&amp;D188&amp;D189&amp;D190</f>
        <v>0000</v>
      </c>
      <c r="F190" s="2">
        <f>VLOOKUP(A190,$Y$2:AD225,4,FALSE)</f>
        <v>0</v>
      </c>
      <c r="G190" s="46" t="str">
        <f>F187&amp;F188&amp;F189&amp;F190</f>
        <v>0000</v>
      </c>
    </row>
    <row r="191" spans="1:22" x14ac:dyDescent="0.45">
      <c r="A191" s="49"/>
      <c r="B191" s="2">
        <f t="shared" si="18"/>
        <v>0</v>
      </c>
      <c r="D191" s="2">
        <f>VLOOKUP(A191,$Y$2:AB226,3,FALSE)</f>
        <v>0</v>
      </c>
      <c r="E191"/>
      <c r="F191" s="2">
        <f>VLOOKUP(A191,$Y$2:AD226,4,FALSE)</f>
        <v>0</v>
      </c>
      <c r="G191"/>
    </row>
    <row r="192" spans="1:22" x14ac:dyDescent="0.45">
      <c r="A192" s="49"/>
      <c r="B192" s="33">
        <f t="shared" si="18"/>
        <v>0</v>
      </c>
      <c r="C192" s="45"/>
      <c r="D192" s="2">
        <f>VLOOKUP(A192,$Y$2:AB227,3,FALSE)</f>
        <v>0</v>
      </c>
      <c r="E192" s="45"/>
      <c r="F192" s="2">
        <f>VLOOKUP(A192,$Y$2:AD227,4,FALSE)</f>
        <v>0</v>
      </c>
      <c r="G192" s="45"/>
    </row>
    <row r="193" spans="1:7" x14ac:dyDescent="0.45">
      <c r="A193" s="49"/>
      <c r="B193" s="2">
        <f t="shared" si="18"/>
        <v>0</v>
      </c>
      <c r="D193" s="2">
        <f>VLOOKUP(A193,$Y$2:AB228,3,FALSE)</f>
        <v>0</v>
      </c>
      <c r="E193"/>
      <c r="F193" s="2">
        <f>VLOOKUP(A193,$Y$2:AD228,4,FALSE)</f>
        <v>0</v>
      </c>
      <c r="G193"/>
    </row>
    <row r="194" spans="1:7" x14ac:dyDescent="0.45">
      <c r="A194" s="49"/>
      <c r="B194" s="8">
        <f t="shared" si="18"/>
        <v>0</v>
      </c>
      <c r="C194" s="9" t="str">
        <f>B191&amp;B192&amp;B193&amp;B194</f>
        <v>0000</v>
      </c>
      <c r="D194" s="2">
        <f>VLOOKUP(A194,$Y$2:AB229,3,FALSE)</f>
        <v>0</v>
      </c>
      <c r="E194" s="9" t="str">
        <f>D191&amp;D192&amp;D193&amp;D194</f>
        <v>0000</v>
      </c>
      <c r="F194" s="2">
        <f>VLOOKUP(A194,$Y$2:AD229,4,FALSE)</f>
        <v>0</v>
      </c>
      <c r="G194" s="9" t="str">
        <f>F191&amp;F192&amp;F193&amp;F194</f>
        <v>0000</v>
      </c>
    </row>
    <row r="195" spans="1:7" x14ac:dyDescent="0.45">
      <c r="A195" s="47"/>
      <c r="B195" s="2">
        <f t="shared" si="18"/>
        <v>0</v>
      </c>
      <c r="D195" s="2">
        <f>VLOOKUP(A195,$Y$2:AB230,3,FALSE)</f>
        <v>0</v>
      </c>
      <c r="E195"/>
      <c r="F195" s="2">
        <f>VLOOKUP(A195,$Y$2:AD230,4,FALSE)</f>
        <v>0</v>
      </c>
      <c r="G195"/>
    </row>
    <row r="196" spans="1:7" x14ac:dyDescent="0.45">
      <c r="A196" s="47"/>
      <c r="B196" s="2">
        <f t="shared" si="18"/>
        <v>0</v>
      </c>
      <c r="D196" s="2">
        <f>VLOOKUP(A196,$Y$2:AB231,3,FALSE)</f>
        <v>0</v>
      </c>
      <c r="E196"/>
      <c r="F196" s="2">
        <f>VLOOKUP(A196,$Y$2:AD231,4,FALSE)</f>
        <v>0</v>
      </c>
      <c r="G196"/>
    </row>
    <row r="197" spans="1:7" x14ac:dyDescent="0.45">
      <c r="A197" s="47"/>
      <c r="B197" s="33">
        <f t="shared" ref="B197:B258" si="19">VLOOKUP(A197,$Y$2:$Z$38,2,FALSE)</f>
        <v>0</v>
      </c>
      <c r="C197" s="45"/>
      <c r="D197" s="2">
        <f>VLOOKUP(A197,$Y$2:AB232,3,FALSE)</f>
        <v>0</v>
      </c>
      <c r="E197" s="45"/>
      <c r="F197" s="2">
        <f>VLOOKUP(A197,$Y$2:AD232,4,FALSE)</f>
        <v>0</v>
      </c>
      <c r="G197" s="45"/>
    </row>
    <row r="198" spans="1:7" x14ac:dyDescent="0.45">
      <c r="A198" s="47"/>
      <c r="B198" s="48">
        <f t="shared" si="19"/>
        <v>0</v>
      </c>
      <c r="C198" s="46" t="str">
        <f>B195&amp;B196&amp;B197&amp;B198</f>
        <v>0000</v>
      </c>
      <c r="D198" s="2">
        <f>VLOOKUP(A198,$Y$2:AB233,3,FALSE)</f>
        <v>0</v>
      </c>
      <c r="E198" s="46" t="str">
        <f>D195&amp;D196&amp;D197&amp;D198</f>
        <v>0000</v>
      </c>
      <c r="F198" s="2">
        <f>VLOOKUP(A198,$Y$2:AD233,4,FALSE)</f>
        <v>0</v>
      </c>
      <c r="G198" s="46" t="str">
        <f>F195&amp;F196&amp;F197&amp;F198</f>
        <v>0000</v>
      </c>
    </row>
    <row r="199" spans="1:7" x14ac:dyDescent="0.45">
      <c r="A199" s="49"/>
      <c r="B199" s="2">
        <f t="shared" si="19"/>
        <v>0</v>
      </c>
      <c r="D199" s="2">
        <f>VLOOKUP(A199,$Y$2:AB234,3,FALSE)</f>
        <v>0</v>
      </c>
      <c r="E199"/>
      <c r="F199" s="2">
        <f>VLOOKUP(A199,$Y$2:AD234,4,FALSE)</f>
        <v>0</v>
      </c>
      <c r="G199"/>
    </row>
    <row r="200" spans="1:7" x14ac:dyDescent="0.45">
      <c r="A200" s="49"/>
      <c r="B200" s="33">
        <f t="shared" si="19"/>
        <v>0</v>
      </c>
      <c r="C200" s="45"/>
      <c r="D200" s="2">
        <f>VLOOKUP(A200,$Y$2:AB235,3,FALSE)</f>
        <v>0</v>
      </c>
      <c r="E200" s="45"/>
      <c r="F200" s="2">
        <f>VLOOKUP(A200,$Y$2:AD235,4,FALSE)</f>
        <v>0</v>
      </c>
      <c r="G200" s="45"/>
    </row>
    <row r="201" spans="1:7" x14ac:dyDescent="0.45">
      <c r="A201" s="49"/>
      <c r="B201" s="2">
        <f t="shared" si="19"/>
        <v>0</v>
      </c>
      <c r="D201" s="2">
        <f>VLOOKUP(A201,$Y$2:AB236,3,FALSE)</f>
        <v>0</v>
      </c>
      <c r="E201"/>
      <c r="F201" s="2">
        <f>VLOOKUP(A201,$Y$2:AD236,4,FALSE)</f>
        <v>0</v>
      </c>
      <c r="G201"/>
    </row>
    <row r="202" spans="1:7" x14ac:dyDescent="0.45">
      <c r="A202" s="49"/>
      <c r="B202" s="8">
        <f t="shared" si="19"/>
        <v>0</v>
      </c>
      <c r="C202" s="9" t="str">
        <f>B199&amp;B200&amp;B201&amp;B202</f>
        <v>0000</v>
      </c>
      <c r="D202" s="2">
        <f>VLOOKUP(A202,$Y$2:AB237,3,FALSE)</f>
        <v>0</v>
      </c>
      <c r="E202" s="9" t="str">
        <f>D199&amp;D200&amp;D201&amp;D202</f>
        <v>0000</v>
      </c>
      <c r="F202" s="2">
        <f>VLOOKUP(A202,$Y$2:AD237,4,FALSE)</f>
        <v>0</v>
      </c>
      <c r="G202" s="9" t="str">
        <f>F199&amp;F200&amp;F201&amp;F202</f>
        <v>0000</v>
      </c>
    </row>
    <row r="203" spans="1:7" x14ac:dyDescent="0.45">
      <c r="A203" s="47"/>
      <c r="B203" s="2">
        <f t="shared" si="19"/>
        <v>0</v>
      </c>
      <c r="D203" s="2">
        <f>VLOOKUP(A203,$Y$2:AB238,3,FALSE)</f>
        <v>0</v>
      </c>
      <c r="E203"/>
      <c r="F203" s="2">
        <f>VLOOKUP(A203,$Y$2:AD238,4,FALSE)</f>
        <v>0</v>
      </c>
      <c r="G203"/>
    </row>
    <row r="204" spans="1:7" x14ac:dyDescent="0.45">
      <c r="A204" s="47"/>
      <c r="B204" s="2">
        <f t="shared" si="19"/>
        <v>0</v>
      </c>
      <c r="D204" s="2">
        <f>VLOOKUP(A204,$Y$2:AB239,3,FALSE)</f>
        <v>0</v>
      </c>
      <c r="E204"/>
      <c r="F204" s="2">
        <f>VLOOKUP(A204,$Y$2:AD239,4,FALSE)</f>
        <v>0</v>
      </c>
      <c r="G204"/>
    </row>
    <row r="205" spans="1:7" x14ac:dyDescent="0.45">
      <c r="A205" s="47"/>
      <c r="B205" s="33">
        <f t="shared" si="19"/>
        <v>0</v>
      </c>
      <c r="C205" s="45"/>
      <c r="D205" s="2">
        <f>VLOOKUP(A205,$Y$2:AB240,3,FALSE)</f>
        <v>0</v>
      </c>
      <c r="E205" s="45"/>
      <c r="F205" s="2">
        <f>VLOOKUP(A205,$Y$2:AD240,4,FALSE)</f>
        <v>0</v>
      </c>
      <c r="G205" s="45"/>
    </row>
    <row r="206" spans="1:7" x14ac:dyDescent="0.45">
      <c r="A206" s="47"/>
      <c r="B206" s="48">
        <f t="shared" si="19"/>
        <v>0</v>
      </c>
      <c r="C206" s="46" t="str">
        <f>B203&amp;B204&amp;B205&amp;B206</f>
        <v>0000</v>
      </c>
      <c r="D206" s="2">
        <f>VLOOKUP(A206,$Y$2:AB241,3,FALSE)</f>
        <v>0</v>
      </c>
      <c r="E206" s="46" t="str">
        <f>D203&amp;D204&amp;D205&amp;D206</f>
        <v>0000</v>
      </c>
      <c r="F206" s="2">
        <f>VLOOKUP(A206,$Y$2:AD241,4,FALSE)</f>
        <v>0</v>
      </c>
      <c r="G206" s="46" t="str">
        <f>F203&amp;F204&amp;F205&amp;F206</f>
        <v>0000</v>
      </c>
    </row>
    <row r="207" spans="1:7" x14ac:dyDescent="0.45">
      <c r="A207" s="49"/>
      <c r="B207" s="2">
        <f t="shared" si="19"/>
        <v>0</v>
      </c>
      <c r="D207" s="2">
        <f>VLOOKUP(A207,$Y$2:AB242,3,FALSE)</f>
        <v>0</v>
      </c>
      <c r="E207"/>
      <c r="F207" s="2">
        <f>VLOOKUP(A207,$Y$2:AD242,4,FALSE)</f>
        <v>0</v>
      </c>
      <c r="G207"/>
    </row>
    <row r="208" spans="1:7" x14ac:dyDescent="0.45">
      <c r="A208" s="49"/>
      <c r="B208" s="33">
        <f t="shared" si="19"/>
        <v>0</v>
      </c>
      <c r="C208" s="45"/>
      <c r="D208" s="2">
        <f>VLOOKUP(A208,$Y$2:AB243,3,FALSE)</f>
        <v>0</v>
      </c>
      <c r="E208" s="45"/>
      <c r="F208" s="2">
        <f>VLOOKUP(A208,$Y$2:AD243,4,FALSE)</f>
        <v>0</v>
      </c>
      <c r="G208" s="45"/>
    </row>
    <row r="209" spans="1:7" x14ac:dyDescent="0.45">
      <c r="A209" s="49"/>
      <c r="B209" s="2">
        <f t="shared" si="19"/>
        <v>0</v>
      </c>
      <c r="D209" s="2">
        <f>VLOOKUP(A209,$Y$2:AB244,3,FALSE)</f>
        <v>0</v>
      </c>
      <c r="E209"/>
      <c r="F209" s="2">
        <f>VLOOKUP(A209,$Y$2:AD244,4,FALSE)</f>
        <v>0</v>
      </c>
      <c r="G209"/>
    </row>
    <row r="210" spans="1:7" x14ac:dyDescent="0.45">
      <c r="A210" s="49"/>
      <c r="B210" s="8">
        <f t="shared" si="19"/>
        <v>0</v>
      </c>
      <c r="C210" s="9" t="str">
        <f>B207&amp;B208&amp;B209&amp;B210</f>
        <v>0000</v>
      </c>
      <c r="D210" s="2">
        <f>VLOOKUP(A210,$Y$2:AB245,3,FALSE)</f>
        <v>0</v>
      </c>
      <c r="E210" s="9" t="str">
        <f>D207&amp;D208&amp;D209&amp;D210</f>
        <v>0000</v>
      </c>
      <c r="F210" s="2">
        <f>VLOOKUP(A210,$Y$2:AD245,4,FALSE)</f>
        <v>0</v>
      </c>
      <c r="G210" s="9" t="str">
        <f>F207&amp;F208&amp;F209&amp;F210</f>
        <v>0000</v>
      </c>
    </row>
    <row r="211" spans="1:7" x14ac:dyDescent="0.45">
      <c r="A211" s="47"/>
      <c r="B211" s="2">
        <f t="shared" si="19"/>
        <v>0</v>
      </c>
      <c r="D211" s="2">
        <f>VLOOKUP(A211,$Y$2:AB246,3,FALSE)</f>
        <v>0</v>
      </c>
      <c r="E211"/>
      <c r="F211" s="2">
        <f>VLOOKUP(A211,$Y$2:AD246,4,FALSE)</f>
        <v>0</v>
      </c>
      <c r="G211"/>
    </row>
    <row r="212" spans="1:7" x14ac:dyDescent="0.45">
      <c r="A212" s="47"/>
      <c r="B212" s="2">
        <f t="shared" si="19"/>
        <v>0</v>
      </c>
      <c r="D212" s="2">
        <f>VLOOKUP(A212,$Y$2:AB247,3,FALSE)</f>
        <v>0</v>
      </c>
      <c r="E212"/>
      <c r="F212" s="2">
        <f>VLOOKUP(A212,$Y$2:AD247,4,FALSE)</f>
        <v>0</v>
      </c>
      <c r="G212"/>
    </row>
    <row r="213" spans="1:7" x14ac:dyDescent="0.45">
      <c r="A213" s="47"/>
      <c r="B213" s="33">
        <f t="shared" si="19"/>
        <v>0</v>
      </c>
      <c r="C213" s="45"/>
      <c r="D213" s="2">
        <f>VLOOKUP(A213,$Y$2:AB248,3,FALSE)</f>
        <v>0</v>
      </c>
      <c r="E213" s="45"/>
      <c r="F213" s="2">
        <f>VLOOKUP(A213,$Y$2:AD248,4,FALSE)</f>
        <v>0</v>
      </c>
      <c r="G213" s="45"/>
    </row>
    <row r="214" spans="1:7" x14ac:dyDescent="0.45">
      <c r="A214" s="47"/>
      <c r="B214" s="48">
        <f t="shared" si="19"/>
        <v>0</v>
      </c>
      <c r="C214" s="46" t="str">
        <f>B211&amp;B212&amp;B213&amp;B214</f>
        <v>0000</v>
      </c>
      <c r="D214" s="2">
        <f>VLOOKUP(A214,$Y$2:AB249,3,FALSE)</f>
        <v>0</v>
      </c>
      <c r="E214" s="46" t="str">
        <f>D211&amp;D212&amp;D213&amp;D214</f>
        <v>0000</v>
      </c>
      <c r="F214" s="2">
        <f>VLOOKUP(A214,$Y$2:AD249,4,FALSE)</f>
        <v>0</v>
      </c>
      <c r="G214" s="46" t="str">
        <f>F211&amp;F212&amp;F213&amp;F214</f>
        <v>0000</v>
      </c>
    </row>
    <row r="215" spans="1:7" x14ac:dyDescent="0.45">
      <c r="A215" s="49"/>
      <c r="B215" s="2">
        <f t="shared" si="19"/>
        <v>0</v>
      </c>
      <c r="D215" s="2">
        <f>VLOOKUP(A215,$Y$2:AB250,3,FALSE)</f>
        <v>0</v>
      </c>
      <c r="E215"/>
      <c r="F215" s="2">
        <f>VLOOKUP(A215,$Y$2:AD250,4,FALSE)</f>
        <v>0</v>
      </c>
      <c r="G215"/>
    </row>
    <row r="216" spans="1:7" x14ac:dyDescent="0.45">
      <c r="A216" s="49"/>
      <c r="B216" s="33">
        <f t="shared" si="19"/>
        <v>0</v>
      </c>
      <c r="C216" s="45"/>
      <c r="D216" s="2">
        <f>VLOOKUP(A216,$Y$2:AB251,3,FALSE)</f>
        <v>0</v>
      </c>
      <c r="E216" s="45"/>
      <c r="F216" s="2">
        <f>VLOOKUP(A216,$Y$2:AD251,4,FALSE)</f>
        <v>0</v>
      </c>
      <c r="G216" s="45"/>
    </row>
    <row r="217" spans="1:7" x14ac:dyDescent="0.45">
      <c r="A217" s="49"/>
      <c r="B217" s="2">
        <f t="shared" si="19"/>
        <v>0</v>
      </c>
      <c r="D217" s="2">
        <f>VLOOKUP(A217,$Y$2:AB252,3,FALSE)</f>
        <v>0</v>
      </c>
      <c r="E217"/>
      <c r="F217" s="2">
        <f>VLOOKUP(A217,$Y$2:AD252,4,FALSE)</f>
        <v>0</v>
      </c>
      <c r="G217"/>
    </row>
    <row r="218" spans="1:7" x14ac:dyDescent="0.45">
      <c r="A218" s="49"/>
      <c r="B218" s="8">
        <f t="shared" si="19"/>
        <v>0</v>
      </c>
      <c r="C218" s="9" t="str">
        <f>B215&amp;B216&amp;B217&amp;B218</f>
        <v>0000</v>
      </c>
      <c r="D218" s="2">
        <f>VLOOKUP(A218,$Y$2:AB253,3,FALSE)</f>
        <v>0</v>
      </c>
      <c r="E218" s="9" t="str">
        <f>D215&amp;D216&amp;D217&amp;D218</f>
        <v>0000</v>
      </c>
      <c r="F218" s="2">
        <f>VLOOKUP(A218,$Y$2:AD253,4,FALSE)</f>
        <v>0</v>
      </c>
      <c r="G218" s="9" t="str">
        <f>F215&amp;F216&amp;F217&amp;F218</f>
        <v>0000</v>
      </c>
    </row>
    <row r="219" spans="1:7" x14ac:dyDescent="0.45">
      <c r="A219" s="47"/>
      <c r="B219" s="2">
        <f t="shared" si="19"/>
        <v>0</v>
      </c>
      <c r="D219" s="2">
        <f>VLOOKUP(A219,$Y$2:AB254,3,FALSE)</f>
        <v>0</v>
      </c>
      <c r="E219"/>
      <c r="F219" s="2">
        <f>VLOOKUP(A219,$Y$2:AD254,4,FALSE)</f>
        <v>0</v>
      </c>
      <c r="G219"/>
    </row>
    <row r="220" spans="1:7" x14ac:dyDescent="0.45">
      <c r="A220" s="47"/>
      <c r="B220" s="2">
        <f t="shared" si="19"/>
        <v>0</v>
      </c>
      <c r="D220" s="2">
        <f>VLOOKUP(A220,$Y$2:AB255,3,FALSE)</f>
        <v>0</v>
      </c>
      <c r="E220"/>
      <c r="F220" s="2">
        <f>VLOOKUP(A220,$Y$2:AD255,4,FALSE)</f>
        <v>0</v>
      </c>
      <c r="G220"/>
    </row>
    <row r="221" spans="1:7" x14ac:dyDescent="0.45">
      <c r="A221" s="47"/>
      <c r="B221" s="33">
        <f t="shared" si="19"/>
        <v>0</v>
      </c>
      <c r="C221" s="45"/>
      <c r="D221" s="2">
        <f>VLOOKUP(A221,$Y$2:AB256,3,FALSE)</f>
        <v>0</v>
      </c>
      <c r="E221" s="45"/>
      <c r="F221" s="2">
        <f>VLOOKUP(A221,$Y$2:AD256,4,FALSE)</f>
        <v>0</v>
      </c>
      <c r="G221" s="45"/>
    </row>
    <row r="222" spans="1:7" x14ac:dyDescent="0.45">
      <c r="A222" s="47"/>
      <c r="B222" s="48">
        <f t="shared" si="19"/>
        <v>0</v>
      </c>
      <c r="C222" s="46" t="str">
        <f>B219&amp;B220&amp;B221&amp;B222</f>
        <v>0000</v>
      </c>
      <c r="D222" s="2">
        <f>VLOOKUP(A222,$Y$2:AB257,3,FALSE)</f>
        <v>0</v>
      </c>
      <c r="E222" s="46" t="str">
        <f>D219&amp;D220&amp;D221&amp;D222</f>
        <v>0000</v>
      </c>
      <c r="F222" s="2">
        <f>VLOOKUP(A222,$Y$2:AD257,4,FALSE)</f>
        <v>0</v>
      </c>
      <c r="G222" s="46" t="str">
        <f>F219&amp;F220&amp;F221&amp;F222</f>
        <v>0000</v>
      </c>
    </row>
    <row r="223" spans="1:7" x14ac:dyDescent="0.45">
      <c r="A223" s="49"/>
      <c r="B223" s="2">
        <f t="shared" si="19"/>
        <v>0</v>
      </c>
      <c r="D223" s="2">
        <f>VLOOKUP(A223,$Y$2:AB258,3,FALSE)</f>
        <v>0</v>
      </c>
      <c r="E223"/>
      <c r="F223" s="2">
        <f>VLOOKUP(A223,$Y$2:AD258,4,FALSE)</f>
        <v>0</v>
      </c>
      <c r="G223"/>
    </row>
    <row r="224" spans="1:7" x14ac:dyDescent="0.45">
      <c r="A224" s="49"/>
      <c r="B224" s="33">
        <f t="shared" si="19"/>
        <v>0</v>
      </c>
      <c r="C224" s="45"/>
      <c r="D224" s="2">
        <f>VLOOKUP(A224,$Y$2:AB258,3,FALSE)</f>
        <v>0</v>
      </c>
      <c r="E224" s="45"/>
      <c r="F224" s="2">
        <f>VLOOKUP(A224,$Y$2:AD258,4,FALSE)</f>
        <v>0</v>
      </c>
      <c r="G224" s="45"/>
    </row>
    <row r="225" spans="1:7" x14ac:dyDescent="0.45">
      <c r="A225" s="49"/>
      <c r="B225" s="2">
        <f t="shared" si="19"/>
        <v>0</v>
      </c>
      <c r="D225" s="2">
        <f>VLOOKUP(A225,$Y$2:AB258,3,FALSE)</f>
        <v>0</v>
      </c>
      <c r="E225"/>
      <c r="F225" s="2">
        <f>VLOOKUP(A225,$Y$2:AD258,4,FALSE)</f>
        <v>0</v>
      </c>
      <c r="G225"/>
    </row>
    <row r="226" spans="1:7" x14ac:dyDescent="0.45">
      <c r="A226" s="49"/>
      <c r="B226" s="8">
        <f t="shared" si="19"/>
        <v>0</v>
      </c>
      <c r="C226" s="9" t="str">
        <f>B223&amp;B224&amp;B225&amp;B226</f>
        <v>0000</v>
      </c>
      <c r="D226" s="2">
        <f>VLOOKUP(A226,$Y$2:AB258,3,FALSE)</f>
        <v>0</v>
      </c>
      <c r="E226" s="9" t="str">
        <f>D223&amp;D224&amp;D225&amp;D226</f>
        <v>0000</v>
      </c>
      <c r="F226" s="2">
        <f>VLOOKUP(A226,$Y$2:AD258,4,FALSE)</f>
        <v>0</v>
      </c>
      <c r="G226" s="9" t="str">
        <f>F223&amp;F224&amp;F225&amp;F226</f>
        <v>0000</v>
      </c>
    </row>
    <row r="227" spans="1:7" x14ac:dyDescent="0.45">
      <c r="A227" s="47"/>
      <c r="B227" s="2">
        <f t="shared" si="19"/>
        <v>0</v>
      </c>
      <c r="D227" s="2">
        <f>VLOOKUP(A227,$Y$2:AB258,3,FALSE)</f>
        <v>0</v>
      </c>
      <c r="E227"/>
      <c r="F227" s="2">
        <f>VLOOKUP(A227,$Y$2:AD258,4,FALSE)</f>
        <v>0</v>
      </c>
      <c r="G227"/>
    </row>
    <row r="228" spans="1:7" x14ac:dyDescent="0.45">
      <c r="A228" s="47"/>
      <c r="B228" s="2">
        <f t="shared" si="19"/>
        <v>0</v>
      </c>
      <c r="D228" s="2">
        <f>VLOOKUP(A228,$Y$2:AB258,3,FALSE)</f>
        <v>0</v>
      </c>
      <c r="E228"/>
      <c r="F228" s="2">
        <f>VLOOKUP(A228,$Y$2:AD258,4,FALSE)</f>
        <v>0</v>
      </c>
      <c r="G228"/>
    </row>
    <row r="229" spans="1:7" x14ac:dyDescent="0.45">
      <c r="A229" s="47"/>
      <c r="B229" s="33">
        <f t="shared" si="19"/>
        <v>0</v>
      </c>
      <c r="C229" s="45"/>
      <c r="D229" s="2">
        <f>VLOOKUP(A229,$Y$2:AB258,3,FALSE)</f>
        <v>0</v>
      </c>
      <c r="E229" s="45"/>
      <c r="F229" s="2">
        <f>VLOOKUP(A229,$Y$2:AD258,4,FALSE)</f>
        <v>0</v>
      </c>
      <c r="G229" s="45"/>
    </row>
    <row r="230" spans="1:7" x14ac:dyDescent="0.45">
      <c r="A230" s="47"/>
      <c r="B230" s="48">
        <f t="shared" si="19"/>
        <v>0</v>
      </c>
      <c r="C230" s="46" t="str">
        <f>B227&amp;B228&amp;B229&amp;B230</f>
        <v>0000</v>
      </c>
      <c r="D230" s="2">
        <f>VLOOKUP(A230,$Y$2:AB258,3,FALSE)</f>
        <v>0</v>
      </c>
      <c r="E230" s="46" t="str">
        <f>D227&amp;D228&amp;D229&amp;D230</f>
        <v>0000</v>
      </c>
      <c r="F230" s="2">
        <f>VLOOKUP(A230,$Y$2:AD258,4,FALSE)</f>
        <v>0</v>
      </c>
      <c r="G230" s="46" t="str">
        <f>F227&amp;F228&amp;F229&amp;F230</f>
        <v>0000</v>
      </c>
    </row>
    <row r="231" spans="1:7" x14ac:dyDescent="0.45">
      <c r="A231" s="49"/>
      <c r="B231" s="2">
        <f t="shared" si="19"/>
        <v>0</v>
      </c>
      <c r="D231" s="2">
        <f>VLOOKUP(A231,$Y$2:AB258,3,FALSE)</f>
        <v>0</v>
      </c>
      <c r="E231"/>
      <c r="F231" s="2">
        <f>VLOOKUP(A231,$Y$2:AD258,4,FALSE)</f>
        <v>0</v>
      </c>
      <c r="G231"/>
    </row>
    <row r="232" spans="1:7" x14ac:dyDescent="0.45">
      <c r="A232" s="49"/>
      <c r="B232" s="33">
        <f t="shared" si="19"/>
        <v>0</v>
      </c>
      <c r="C232" s="45"/>
      <c r="D232" s="2">
        <f>VLOOKUP(A232,$Y$2:AB258,3,FALSE)</f>
        <v>0</v>
      </c>
      <c r="E232" s="45"/>
      <c r="F232" s="2">
        <f>VLOOKUP(A232,$Y$2:AD258,4,FALSE)</f>
        <v>0</v>
      </c>
      <c r="G232" s="45"/>
    </row>
    <row r="233" spans="1:7" x14ac:dyDescent="0.45">
      <c r="A233" s="49"/>
      <c r="B233" s="2">
        <f t="shared" si="19"/>
        <v>0</v>
      </c>
      <c r="D233" s="2">
        <f>VLOOKUP(A233,$Y$2:AB258,3,FALSE)</f>
        <v>0</v>
      </c>
      <c r="E233"/>
      <c r="F233" s="2">
        <f>VLOOKUP(A233,$Y$2:AD258,4,FALSE)</f>
        <v>0</v>
      </c>
      <c r="G233"/>
    </row>
    <row r="234" spans="1:7" x14ac:dyDescent="0.45">
      <c r="A234" s="49"/>
      <c r="B234" s="8">
        <f t="shared" si="19"/>
        <v>0</v>
      </c>
      <c r="C234" s="9" t="str">
        <f>B231&amp;B232&amp;B233&amp;B234</f>
        <v>0000</v>
      </c>
      <c r="D234" s="2">
        <f>VLOOKUP(A234,$Y$2:AB258,3,FALSE)</f>
        <v>0</v>
      </c>
      <c r="E234" s="9" t="str">
        <f>D231&amp;D232&amp;D233&amp;D234</f>
        <v>0000</v>
      </c>
      <c r="F234" s="2">
        <f>VLOOKUP(A234,$Y$2:AD258,4,FALSE)</f>
        <v>0</v>
      </c>
      <c r="G234" s="9" t="str">
        <f>F231&amp;F232&amp;F233&amp;F234</f>
        <v>0000</v>
      </c>
    </row>
    <row r="235" spans="1:7" x14ac:dyDescent="0.45">
      <c r="A235" s="47"/>
      <c r="B235" s="2">
        <f t="shared" si="19"/>
        <v>0</v>
      </c>
      <c r="D235" s="2">
        <f>VLOOKUP(A235,$Y$2:AB258,3,FALSE)</f>
        <v>0</v>
      </c>
      <c r="E235"/>
      <c r="F235" s="2">
        <f>VLOOKUP(A235,$Y$2:AD258,4,FALSE)</f>
        <v>0</v>
      </c>
      <c r="G235"/>
    </row>
    <row r="236" spans="1:7" x14ac:dyDescent="0.45">
      <c r="A236" s="47"/>
      <c r="B236" s="2">
        <f t="shared" si="19"/>
        <v>0</v>
      </c>
      <c r="D236" s="2">
        <f>VLOOKUP(A236,$Y$2:AB258,3,FALSE)</f>
        <v>0</v>
      </c>
      <c r="E236"/>
      <c r="F236" s="2">
        <f>VLOOKUP(A236,$Y$2:AD258,4,FALSE)</f>
        <v>0</v>
      </c>
      <c r="G236"/>
    </row>
    <row r="237" spans="1:7" x14ac:dyDescent="0.45">
      <c r="A237" s="47"/>
      <c r="B237" s="33">
        <f t="shared" si="19"/>
        <v>0</v>
      </c>
      <c r="C237" s="45"/>
      <c r="D237" s="2">
        <f>VLOOKUP(A237,$Y$2:AB258,3,FALSE)</f>
        <v>0</v>
      </c>
      <c r="E237" s="45"/>
      <c r="F237" s="2">
        <f>VLOOKUP(A237,$Y$2:AD258,4,FALSE)</f>
        <v>0</v>
      </c>
      <c r="G237" s="45"/>
    </row>
    <row r="238" spans="1:7" x14ac:dyDescent="0.45">
      <c r="A238" s="47"/>
      <c r="B238" s="48">
        <f t="shared" si="19"/>
        <v>0</v>
      </c>
      <c r="C238" s="46" t="str">
        <f>B235&amp;B236&amp;B237&amp;B238</f>
        <v>0000</v>
      </c>
      <c r="D238" s="2">
        <f>VLOOKUP(A238,$Y$2:AB258,3,FALSE)</f>
        <v>0</v>
      </c>
      <c r="E238" s="46" t="str">
        <f>D235&amp;D236&amp;D237&amp;D238</f>
        <v>0000</v>
      </c>
      <c r="F238" s="2">
        <f>VLOOKUP(A238,$Y$2:AD258,4,FALSE)</f>
        <v>0</v>
      </c>
      <c r="G238" s="46" t="str">
        <f>F235&amp;F236&amp;F237&amp;F238</f>
        <v>0000</v>
      </c>
    </row>
    <row r="239" spans="1:7" x14ac:dyDescent="0.45">
      <c r="A239" s="49"/>
      <c r="B239" s="2">
        <f t="shared" si="19"/>
        <v>0</v>
      </c>
      <c r="D239" s="2">
        <f>VLOOKUP(A239,$Y$2:AB258,3,FALSE)</f>
        <v>0</v>
      </c>
      <c r="E239"/>
      <c r="F239" s="2">
        <f>VLOOKUP(A239,$Y$2:AD258,4,FALSE)</f>
        <v>0</v>
      </c>
      <c r="G239"/>
    </row>
    <row r="240" spans="1:7" x14ac:dyDescent="0.45">
      <c r="A240" s="49"/>
      <c r="B240" s="33">
        <f t="shared" si="19"/>
        <v>0</v>
      </c>
      <c r="C240" s="45"/>
      <c r="D240" s="2">
        <f>VLOOKUP(A240,$Y$2:AB258,3,FALSE)</f>
        <v>0</v>
      </c>
      <c r="E240" s="45"/>
      <c r="F240" s="2">
        <f>VLOOKUP(A240,$Y$2:AD258,4,FALSE)</f>
        <v>0</v>
      </c>
      <c r="G240" s="45"/>
    </row>
    <row r="241" spans="1:7" x14ac:dyDescent="0.45">
      <c r="A241" s="49"/>
      <c r="B241" s="2">
        <f t="shared" si="19"/>
        <v>0</v>
      </c>
      <c r="D241" s="2">
        <f>VLOOKUP(A241,$Y$2:AB258,3,FALSE)</f>
        <v>0</v>
      </c>
      <c r="E241"/>
      <c r="F241" s="2">
        <f>VLOOKUP(A241,$Y$2:AD258,4,FALSE)</f>
        <v>0</v>
      </c>
      <c r="G241"/>
    </row>
    <row r="242" spans="1:7" x14ac:dyDescent="0.45">
      <c r="A242" s="49"/>
      <c r="B242" s="8">
        <f t="shared" si="19"/>
        <v>0</v>
      </c>
      <c r="C242" s="9" t="str">
        <f>B239&amp;B240&amp;B241&amp;B242</f>
        <v>0000</v>
      </c>
      <c r="D242" s="2">
        <f>VLOOKUP(A242,$Y$2:AB258,3,FALSE)</f>
        <v>0</v>
      </c>
      <c r="E242" s="9" t="str">
        <f>D239&amp;D240&amp;D241&amp;D242</f>
        <v>0000</v>
      </c>
      <c r="F242" s="2">
        <f>VLOOKUP(A242,$Y$2:AD258,4,FALSE)</f>
        <v>0</v>
      </c>
      <c r="G242" s="9" t="str">
        <f>F239&amp;F240&amp;F241&amp;F242</f>
        <v>0000</v>
      </c>
    </row>
    <row r="243" spans="1:7" x14ac:dyDescent="0.45">
      <c r="A243" s="47"/>
      <c r="B243" s="2">
        <f t="shared" si="19"/>
        <v>0</v>
      </c>
      <c r="D243" s="2">
        <f>VLOOKUP(A243,$Y$2:AB258,3,FALSE)</f>
        <v>0</v>
      </c>
      <c r="E243"/>
      <c r="F243" s="2">
        <f>VLOOKUP(A243,$Y$2:AD258,4,FALSE)</f>
        <v>0</v>
      </c>
      <c r="G243"/>
    </row>
    <row r="244" spans="1:7" x14ac:dyDescent="0.45">
      <c r="A244" s="47"/>
      <c r="B244" s="2">
        <f t="shared" si="19"/>
        <v>0</v>
      </c>
      <c r="D244" s="2">
        <f>VLOOKUP(A244,$Y$2:AB258,3,FALSE)</f>
        <v>0</v>
      </c>
      <c r="E244"/>
      <c r="F244" s="2">
        <f>VLOOKUP(A244,$Y$2:AD258,4,FALSE)</f>
        <v>0</v>
      </c>
      <c r="G244"/>
    </row>
    <row r="245" spans="1:7" x14ac:dyDescent="0.45">
      <c r="A245" s="47"/>
      <c r="B245" s="33">
        <f t="shared" si="19"/>
        <v>0</v>
      </c>
      <c r="C245" s="45"/>
      <c r="D245" s="2">
        <f>VLOOKUP(A245,$Y$2:AB258,3,FALSE)</f>
        <v>0</v>
      </c>
      <c r="E245" s="45"/>
      <c r="F245" s="2">
        <f>VLOOKUP(A245,$Y$2:AD258,4,FALSE)</f>
        <v>0</v>
      </c>
      <c r="G245" s="45"/>
    </row>
    <row r="246" spans="1:7" x14ac:dyDescent="0.45">
      <c r="A246" s="47"/>
      <c r="B246" s="48">
        <f t="shared" si="19"/>
        <v>0</v>
      </c>
      <c r="C246" s="46" t="str">
        <f>B243&amp;B244&amp;B245&amp;B246</f>
        <v>0000</v>
      </c>
      <c r="D246" s="2">
        <f>VLOOKUP(A246,$Y$2:AB258,3,FALSE)</f>
        <v>0</v>
      </c>
      <c r="E246" s="46" t="str">
        <f>D243&amp;D244&amp;D245&amp;D246</f>
        <v>0000</v>
      </c>
      <c r="F246" s="2">
        <f>VLOOKUP(A246,$Y$2:AD258,4,FALSE)</f>
        <v>0</v>
      </c>
      <c r="G246" s="46" t="str">
        <f>F243&amp;F244&amp;F245&amp;F246</f>
        <v>0000</v>
      </c>
    </row>
    <row r="247" spans="1:7" x14ac:dyDescent="0.45">
      <c r="A247" s="49"/>
      <c r="B247" s="2">
        <f t="shared" si="19"/>
        <v>0</v>
      </c>
      <c r="D247" s="2">
        <f>VLOOKUP(A247,$Y$2:AB258,3,FALSE)</f>
        <v>0</v>
      </c>
      <c r="E247"/>
      <c r="F247" s="2">
        <f>VLOOKUP(A247,$Y$2:AD258,4,FALSE)</f>
        <v>0</v>
      </c>
      <c r="G247"/>
    </row>
    <row r="248" spans="1:7" x14ac:dyDescent="0.45">
      <c r="A248" s="49"/>
      <c r="B248" s="33">
        <f t="shared" si="19"/>
        <v>0</v>
      </c>
      <c r="C248" s="45"/>
      <c r="D248" s="2">
        <f>VLOOKUP(A248,$Y$2:AB258,3,FALSE)</f>
        <v>0</v>
      </c>
      <c r="E248" s="45"/>
      <c r="F248" s="2">
        <f>VLOOKUP(A248,$Y$2:AD258,4,FALSE)</f>
        <v>0</v>
      </c>
      <c r="G248" s="45"/>
    </row>
    <row r="249" spans="1:7" x14ac:dyDescent="0.45">
      <c r="A249" s="49"/>
      <c r="B249" s="2">
        <f t="shared" si="19"/>
        <v>0</v>
      </c>
      <c r="D249" s="2">
        <f>VLOOKUP(A249,$Y$2:AB258,3,FALSE)</f>
        <v>0</v>
      </c>
      <c r="E249"/>
      <c r="F249" s="2">
        <f>VLOOKUP(A249,$Y$2:AD258,4,FALSE)</f>
        <v>0</v>
      </c>
      <c r="G249"/>
    </row>
    <row r="250" spans="1:7" x14ac:dyDescent="0.45">
      <c r="A250" s="49"/>
      <c r="B250" s="8">
        <f t="shared" si="19"/>
        <v>0</v>
      </c>
      <c r="C250" s="9" t="str">
        <f>B247&amp;B248&amp;B249&amp;B250</f>
        <v>0000</v>
      </c>
      <c r="D250" s="2">
        <f>VLOOKUP(A250,$Y$2:AB258,3,FALSE)</f>
        <v>0</v>
      </c>
      <c r="E250" s="9" t="str">
        <f>D247&amp;D248&amp;D249&amp;D250</f>
        <v>0000</v>
      </c>
      <c r="F250" s="2">
        <f>VLOOKUP(A250,$Y$2:AD258,4,FALSE)</f>
        <v>0</v>
      </c>
      <c r="G250" s="9" t="str">
        <f>F247&amp;F248&amp;F249&amp;F250</f>
        <v>0000</v>
      </c>
    </row>
    <row r="251" spans="1:7" x14ac:dyDescent="0.45">
      <c r="A251" s="47"/>
      <c r="B251" s="2">
        <f t="shared" si="19"/>
        <v>0</v>
      </c>
      <c r="D251" s="2">
        <f>VLOOKUP(A251,$Y$2:AB258,3,FALSE)</f>
        <v>0</v>
      </c>
      <c r="E251"/>
      <c r="F251" s="2">
        <f>VLOOKUP(A251,$Y$2:AD258,4,FALSE)</f>
        <v>0</v>
      </c>
      <c r="G251"/>
    </row>
    <row r="252" spans="1:7" x14ac:dyDescent="0.45">
      <c r="A252" s="47"/>
      <c r="B252" s="2">
        <f t="shared" si="19"/>
        <v>0</v>
      </c>
      <c r="D252" s="2">
        <f>VLOOKUP(A252,$Y$2:AB258,3,FALSE)</f>
        <v>0</v>
      </c>
      <c r="E252"/>
      <c r="F252" s="2">
        <f>VLOOKUP(A252,$Y$2:AD258,4,FALSE)</f>
        <v>0</v>
      </c>
      <c r="G252"/>
    </row>
    <row r="253" spans="1:7" x14ac:dyDescent="0.45">
      <c r="A253" s="47"/>
      <c r="B253" s="33">
        <f t="shared" si="19"/>
        <v>0</v>
      </c>
      <c r="C253" s="45"/>
      <c r="D253" s="2">
        <f>VLOOKUP(A253,$Y$2:AB258,3,FALSE)</f>
        <v>0</v>
      </c>
      <c r="E253" s="45"/>
      <c r="F253" s="2">
        <f>VLOOKUP(A253,$Y$2:AD258,4,FALSE)</f>
        <v>0</v>
      </c>
      <c r="G253" s="45"/>
    </row>
    <row r="254" spans="1:7" x14ac:dyDescent="0.45">
      <c r="A254" s="47"/>
      <c r="B254" s="48">
        <f t="shared" si="19"/>
        <v>0</v>
      </c>
      <c r="C254" s="46" t="str">
        <f>B251&amp;B252&amp;B253&amp;B254</f>
        <v>0000</v>
      </c>
      <c r="D254" s="2">
        <f>VLOOKUP(A254,$Y$2:AB258,3,FALSE)</f>
        <v>0</v>
      </c>
      <c r="E254" s="46" t="str">
        <f>D251&amp;D252&amp;D253&amp;D254</f>
        <v>0000</v>
      </c>
      <c r="F254" s="2">
        <f>VLOOKUP(A254,$Y$2:AD258,4,FALSE)</f>
        <v>0</v>
      </c>
      <c r="G254" s="46" t="str">
        <f>F251&amp;F252&amp;F253&amp;F254</f>
        <v>0000</v>
      </c>
    </row>
    <row r="255" spans="1:7" x14ac:dyDescent="0.45">
      <c r="A255" s="49"/>
      <c r="B255" s="2">
        <f t="shared" si="19"/>
        <v>0</v>
      </c>
      <c r="D255" s="2">
        <f>VLOOKUP(A255,$Y$2:AB258,3,FALSE)</f>
        <v>0</v>
      </c>
      <c r="E255"/>
      <c r="F255" s="2">
        <f>VLOOKUP(A255,$Y$2:AD258,4,FALSE)</f>
        <v>0</v>
      </c>
      <c r="G255"/>
    </row>
    <row r="256" spans="1:7" x14ac:dyDescent="0.45">
      <c r="A256" s="49"/>
      <c r="B256" s="33">
        <f t="shared" si="19"/>
        <v>0</v>
      </c>
      <c r="C256" s="45"/>
      <c r="D256" s="2">
        <f>VLOOKUP(A256,$Y$2:AB258,3,FALSE)</f>
        <v>0</v>
      </c>
      <c r="E256" s="45"/>
      <c r="F256" s="2">
        <f>VLOOKUP(A256,$Y$2:AD258,4,FALSE)</f>
        <v>0</v>
      </c>
      <c r="G256" s="45"/>
    </row>
    <row r="257" spans="1:7" x14ac:dyDescent="0.45">
      <c r="A257" s="49"/>
      <c r="B257" s="2">
        <f t="shared" si="19"/>
        <v>0</v>
      </c>
      <c r="D257" s="2">
        <f>VLOOKUP(A257,$Y$2:AB258,3,FALSE)</f>
        <v>0</v>
      </c>
      <c r="E257"/>
      <c r="F257" s="2">
        <f>VLOOKUP(A257,$Y$2:AD258,4,FALSE)</f>
        <v>0</v>
      </c>
      <c r="G257"/>
    </row>
    <row r="258" spans="1:7" x14ac:dyDescent="0.45">
      <c r="A258" s="49"/>
      <c r="B258" s="8">
        <f t="shared" si="19"/>
        <v>0</v>
      </c>
      <c r="C258" s="9" t="str">
        <f>B255&amp;B256&amp;B257&amp;B258</f>
        <v>0000</v>
      </c>
      <c r="D258" s="2">
        <f>VLOOKUP(A258,$Y$2:AB258,3,FALSE)</f>
        <v>0</v>
      </c>
      <c r="E258" s="9" t="str">
        <f>D255&amp;D256&amp;D257&amp;D258</f>
        <v>0000</v>
      </c>
      <c r="F258" s="2">
        <f>VLOOKUP(A258,$Y$2:AD258,4,FALSE)</f>
        <v>0</v>
      </c>
      <c r="G258" s="9" t="str">
        <f>F255&amp;F256&amp;F257&amp;F258</f>
        <v>0000</v>
      </c>
    </row>
  </sheetData>
  <mergeCells count="2">
    <mergeCell ref="K25:M25"/>
    <mergeCell ref="U25:W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6"/>
  <sheetViews>
    <sheetView workbookViewId="0">
      <selection activeCell="H23" sqref="H23"/>
    </sheetView>
  </sheetViews>
  <sheetFormatPr defaultRowHeight="14.25" x14ac:dyDescent="0.45"/>
  <sheetData>
    <row r="1" spans="1:7" x14ac:dyDescent="0.45">
      <c r="A1" t="s">
        <v>19</v>
      </c>
      <c r="B1" t="s">
        <v>10</v>
      </c>
      <c r="D1" t="s">
        <v>42</v>
      </c>
      <c r="E1" t="s">
        <v>57</v>
      </c>
      <c r="G1" t="s">
        <v>10</v>
      </c>
    </row>
    <row r="2" spans="1:7" x14ac:dyDescent="0.45">
      <c r="A2" t="s">
        <v>20</v>
      </c>
      <c r="B2" t="s">
        <v>11</v>
      </c>
      <c r="D2" t="s">
        <v>43</v>
      </c>
      <c r="E2" t="s">
        <v>56</v>
      </c>
      <c r="G2" t="s">
        <v>11</v>
      </c>
    </row>
    <row r="3" spans="1:7" x14ac:dyDescent="0.45">
      <c r="A3" t="s">
        <v>21</v>
      </c>
      <c r="B3" t="s">
        <v>12</v>
      </c>
      <c r="D3" t="s">
        <v>44</v>
      </c>
      <c r="E3" t="s">
        <v>55</v>
      </c>
      <c r="G3" t="s">
        <v>18</v>
      </c>
    </row>
    <row r="4" spans="1:7" x14ac:dyDescent="0.45">
      <c r="A4" t="s">
        <v>22</v>
      </c>
      <c r="B4" t="s">
        <v>17</v>
      </c>
      <c r="D4" t="s">
        <v>45</v>
      </c>
      <c r="E4" t="s">
        <v>54</v>
      </c>
    </row>
    <row r="5" spans="1:7" x14ac:dyDescent="0.45">
      <c r="A5" t="s">
        <v>23</v>
      </c>
      <c r="B5" t="s">
        <v>13</v>
      </c>
      <c r="D5" t="s">
        <v>46</v>
      </c>
      <c r="E5" t="s">
        <v>53</v>
      </c>
    </row>
    <row r="6" spans="1:7" x14ac:dyDescent="0.45">
      <c r="A6" t="s">
        <v>24</v>
      </c>
      <c r="B6" t="s">
        <v>16</v>
      </c>
      <c r="D6" t="s">
        <v>47</v>
      </c>
      <c r="E6" t="s">
        <v>52</v>
      </c>
    </row>
    <row r="7" spans="1:7" x14ac:dyDescent="0.45">
      <c r="A7" t="s">
        <v>25</v>
      </c>
      <c r="B7" t="s">
        <v>15</v>
      </c>
      <c r="D7" t="s">
        <v>48</v>
      </c>
      <c r="E7" t="s">
        <v>51</v>
      </c>
    </row>
    <row r="8" spans="1:7" x14ac:dyDescent="0.45">
      <c r="A8" t="s">
        <v>26</v>
      </c>
      <c r="B8" t="s">
        <v>14</v>
      </c>
      <c r="D8" t="s">
        <v>49</v>
      </c>
      <c r="E8" t="s">
        <v>50</v>
      </c>
    </row>
    <row r="9" spans="1:7" x14ac:dyDescent="0.45">
      <c r="A9" t="s">
        <v>15</v>
      </c>
      <c r="B9" t="s">
        <v>25</v>
      </c>
      <c r="D9" t="s">
        <v>50</v>
      </c>
      <c r="E9" t="s">
        <v>49</v>
      </c>
    </row>
    <row r="10" spans="1:7" x14ac:dyDescent="0.45">
      <c r="A10" t="s">
        <v>16</v>
      </c>
      <c r="B10" t="s">
        <v>24</v>
      </c>
      <c r="D10" t="s">
        <v>51</v>
      </c>
      <c r="E10" t="s">
        <v>48</v>
      </c>
    </row>
    <row r="11" spans="1:7" x14ac:dyDescent="0.45">
      <c r="A11" t="s">
        <v>13</v>
      </c>
      <c r="B11" t="s">
        <v>23</v>
      </c>
      <c r="D11" t="s">
        <v>52</v>
      </c>
      <c r="E11" t="s">
        <v>47</v>
      </c>
    </row>
    <row r="12" spans="1:7" x14ac:dyDescent="0.45">
      <c r="A12" t="s">
        <v>17</v>
      </c>
      <c r="B12" t="s">
        <v>22</v>
      </c>
      <c r="D12" t="s">
        <v>53</v>
      </c>
      <c r="E12" t="s">
        <v>46</v>
      </c>
    </row>
    <row r="13" spans="1:7" x14ac:dyDescent="0.45">
      <c r="A13" t="s">
        <v>12</v>
      </c>
      <c r="B13" t="s">
        <v>21</v>
      </c>
      <c r="D13" t="s">
        <v>54</v>
      </c>
      <c r="E13" t="s">
        <v>45</v>
      </c>
    </row>
    <row r="14" spans="1:7" x14ac:dyDescent="0.45">
      <c r="A14" t="s">
        <v>11</v>
      </c>
      <c r="B14" t="s">
        <v>20</v>
      </c>
      <c r="D14" t="s">
        <v>55</v>
      </c>
      <c r="E14" t="s">
        <v>44</v>
      </c>
    </row>
    <row r="15" spans="1:7" x14ac:dyDescent="0.45">
      <c r="A15" t="s">
        <v>10</v>
      </c>
      <c r="B15" t="s">
        <v>19</v>
      </c>
      <c r="D15" t="s">
        <v>56</v>
      </c>
      <c r="E15" t="s">
        <v>43</v>
      </c>
    </row>
    <row r="16" spans="1:7" x14ac:dyDescent="0.45">
      <c r="D16" t="s">
        <v>57</v>
      </c>
      <c r="E16" t="s">
        <v>42</v>
      </c>
    </row>
  </sheetData>
  <sortState ref="D1:E16">
    <sortCondition ref="D1:D1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peers ludo</cp:lastModifiedBy>
  <dcterms:created xsi:type="dcterms:W3CDTF">2012-11-08T06:06:11Z</dcterms:created>
  <dcterms:modified xsi:type="dcterms:W3CDTF">2018-01-20T14:59:09Z</dcterms:modified>
</cp:coreProperties>
</file>